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25" windowWidth="19365" windowHeight="4890" tabRatio="445" activeTab="0"/>
  </bookViews>
  <sheets>
    <sheet name="Sheet1" sheetId="1" r:id="rId1"/>
    <sheet name="Sheet2" sheetId="2" state="hidden" r:id="rId2"/>
    <sheet name="Sheet3" sheetId="3" r:id="rId3"/>
    <sheet name="Sheet4" sheetId="4" r:id="rId4"/>
    <sheet name="Sheet5" sheetId="5" r:id="rId5"/>
  </sheets>
  <definedNames>
    <definedName name="aa_1">'Sheet3'!$D$21</definedName>
    <definedName name="act_Ae">#REF!</definedName>
    <definedName name="act_Lp">#REF!</definedName>
    <definedName name="act_n">#REF!</definedName>
    <definedName name="act_NAUX">#REF!</definedName>
    <definedName name="act_Np">#REF!</definedName>
    <definedName name="act_NS">#REF!</definedName>
    <definedName name="act_Nsss">#REF!</definedName>
    <definedName name="act_Rcs">#REF!</definedName>
    <definedName name="act_RFB_down">#REF!</definedName>
    <definedName name="act_RFB_up">#REF!</definedName>
    <definedName name="Ae">#REF!</definedName>
    <definedName name="ALp">#REF!</definedName>
    <definedName name="ANAUX">#REF!</definedName>
    <definedName name="ANp">#REF!</definedName>
    <definedName name="ANS">#REF!</definedName>
    <definedName name="B_max">#REF!</definedName>
    <definedName name="bb_1">'Sheet3'!$D$24</definedName>
    <definedName name="Cosc_1">'Sheet3'!$D$25</definedName>
    <definedName name="Cosc_2">'Sheet3'!$D$26</definedName>
    <definedName name="Dmax">#REF!</definedName>
    <definedName name="efficiency">'Sheet3'!$D$7</definedName>
    <definedName name="FB">#REF!</definedName>
    <definedName name="FB_SCP">#REF!</definedName>
    <definedName name="fsw">#REF!</definedName>
    <definedName name="Io">'Sheet3'!$D$6</definedName>
    <definedName name="Io_max">#REF!</definedName>
    <definedName name="Ipk">#REF!</definedName>
    <definedName name="Ipks">#REF!</definedName>
    <definedName name="Kfb_3303">'Sheet3'!$D$22</definedName>
    <definedName name="Lp">'Sheet3'!$D$14</definedName>
    <definedName name="MOSCoss">'Sheet3'!$D$9</definedName>
    <definedName name="MOSRdson">'Sheet3'!$D$10</definedName>
    <definedName name="n">#REF!</definedName>
    <definedName name="NAUX">#REF!</definedName>
    <definedName name="Np">#REF!</definedName>
    <definedName name="Nps">'Sheet3'!$D$11</definedName>
    <definedName name="NS">#REF!</definedName>
    <definedName name="Pout1">'Sheet3'!$D$15</definedName>
    <definedName name="Ra">'Sheet3'!$D$18</definedName>
    <definedName name="Rcs">'Sheet3'!$D$12</definedName>
    <definedName name="RFB_down">#REF!</definedName>
    <definedName name="RFB_rate">#REF!</definedName>
    <definedName name="RFB_up">#REF!</definedName>
    <definedName name="t_delay">'Sheet3'!$D$13</definedName>
    <definedName name="TONP_max">#REF!</definedName>
    <definedName name="Tsample_H_max">#REF!</definedName>
    <definedName name="VACMax">#REF!</definedName>
    <definedName name="VACMin">#REF!</definedName>
    <definedName name="VAUX">#REF!</definedName>
    <definedName name="Vcs_H">#REF!</definedName>
    <definedName name="Vcs_L">#REF!</definedName>
    <definedName name="VDS_max">#REF!</definedName>
    <definedName name="VF">'Sheet3'!$D$8</definedName>
    <definedName name="Vfb_end">'Sheet3'!$D$19</definedName>
    <definedName name="Vfb_end3303">'Sheet3'!$D$23</definedName>
    <definedName name="Vin_max">'Sheet3'!$D$4</definedName>
    <definedName name="Vin_max_DC">'Sheet3'!$D$4</definedName>
    <definedName name="Vin_min">'Sheet3'!$D$3</definedName>
    <definedName name="Vin_min_DC">'Sheet3'!$D$3</definedName>
    <definedName name="Vout">'Sheet3'!$D$5</definedName>
    <definedName name="Vout_1">'Sheet3'!$D$5</definedName>
    <definedName name="Vout_dd">'Sheet3'!$D$5</definedName>
    <definedName name="Vref">'Sheet3'!$D$17</definedName>
    <definedName name="Vref1">'Sheet3'!$D$20</definedName>
    <definedName name="Vsf_max">#REF!</definedName>
    <definedName name="η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27" authorId="0">
      <text>
        <r>
          <rPr>
            <b/>
            <sz val="9"/>
            <rFont val="Tahoma"/>
            <family val="2"/>
          </rPr>
          <t>The value can be determined based on the suggested value, any adjustment will impact the design of RCD.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<sst xmlns="http://schemas.openxmlformats.org/spreadsheetml/2006/main" count="3098" uniqueCount="3076">
  <si>
    <t>V</t>
  </si>
  <si>
    <t>KHz</t>
  </si>
  <si>
    <t>mH</t>
  </si>
  <si>
    <t>mm^2</t>
  </si>
  <si>
    <t>T</t>
  </si>
  <si>
    <t>A/mm^2</t>
  </si>
  <si>
    <t>mm</t>
  </si>
  <si>
    <t>A</t>
  </si>
  <si>
    <t>mohm</t>
  </si>
  <si>
    <t>mV</t>
  </si>
  <si>
    <t>W</t>
  </si>
  <si>
    <t>Output Item</t>
  </si>
  <si>
    <t>General specifications of the SMPS</t>
  </si>
  <si>
    <t>V</t>
  </si>
  <si>
    <t>W</t>
  </si>
  <si>
    <t>V</t>
  </si>
  <si>
    <t>Estimated Efficiency</t>
  </si>
  <si>
    <t>Vds derating</t>
  </si>
  <si>
    <t>Turns Ratio(suggested)</t>
  </si>
  <si>
    <t>Turns Ratio (Selected )</t>
  </si>
  <si>
    <t>Primary Inductance</t>
  </si>
  <si>
    <t>Ae Of Selected Core</t>
  </si>
  <si>
    <t>Minimum Primary Winding Number</t>
  </si>
  <si>
    <t>Secondary Winding Number</t>
  </si>
  <si>
    <t>Vcc Winding Number</t>
  </si>
  <si>
    <t>Primary Winding Wire</t>
  </si>
  <si>
    <t>Secondary Winding Wire</t>
  </si>
  <si>
    <t>Penetrating Depth @ 100deg</t>
  </si>
  <si>
    <t>Primary Peak Current</t>
  </si>
  <si>
    <t>Primary RMS Current</t>
  </si>
  <si>
    <t>Secondary Peak Current</t>
  </si>
  <si>
    <t>Secondary RMS Current</t>
  </si>
  <si>
    <t>ESR</t>
  </si>
  <si>
    <t>Input Item</t>
  </si>
  <si>
    <t xml:space="preserve">Operation Mode
</t>
  </si>
  <si>
    <t>Rs</t>
  </si>
  <si>
    <t>Determine Type Of Primary Mosfet</t>
  </si>
  <si>
    <t>Determine Output Capacitor&amp;Ripple</t>
  </si>
  <si>
    <t>fs</t>
  </si>
  <si>
    <t>Gvc</t>
  </si>
  <si>
    <t>Duty</t>
  </si>
  <si>
    <t>gain</t>
  </si>
  <si>
    <t>Rload</t>
  </si>
  <si>
    <t>Resr*C</t>
  </si>
  <si>
    <t>1/N</t>
  </si>
  <si>
    <t>Rload*Cout/1+D</t>
  </si>
  <si>
    <t>1-Duty</t>
  </si>
  <si>
    <t>RHZ</t>
  </si>
  <si>
    <t>Cout</t>
  </si>
  <si>
    <t>Resr</t>
  </si>
  <si>
    <t>Lm</t>
  </si>
  <si>
    <t>GEA</t>
  </si>
  <si>
    <t>CTR</t>
  </si>
  <si>
    <t>Rb</t>
  </si>
  <si>
    <t>Cb</t>
  </si>
  <si>
    <t>Ra</t>
  </si>
  <si>
    <t>R1</t>
  </si>
  <si>
    <t>Cz</t>
  </si>
  <si>
    <t>RZ</t>
  </si>
  <si>
    <t>Gain</t>
  </si>
  <si>
    <t>(R1+RZ)*CZ</t>
  </si>
  <si>
    <t>Rb*Cb</t>
  </si>
  <si>
    <t>-505.009696186167-32.0480014342275i</t>
  </si>
  <si>
    <t>1+0.0002073451116i</t>
  </si>
  <si>
    <t>6.2831852i</t>
  </si>
  <si>
    <t>-5.08393239293774+80.3758449569403i</t>
  </si>
  <si>
    <t>-505.009696186167-96.1440043026826i</t>
  </si>
  <si>
    <t>1+0.0006220353348i</t>
  </si>
  <si>
    <t>18.8495556i</t>
  </si>
  <si>
    <t>-5.08393064439124+26.7947593273041i</t>
  </si>
  <si>
    <t>-505.009696186167-160.240007171138i</t>
  </si>
  <si>
    <t>1+0.001036725558i</t>
  </si>
  <si>
    <t>31.415926i</t>
  </si>
  <si>
    <t>-5.08392714730185+16.0802288028908i</t>
  </si>
  <si>
    <t>-505.009696186167-224.336010039593i</t>
  </si>
  <si>
    <t>1+0.0014514157812i</t>
  </si>
  <si>
    <t>43.9822964i</t>
  </si>
  <si>
    <t>-5.08392190167677+11.4894918599658i</t>
  </si>
  <si>
    <t>-505.009696186167-288.432012908048i</t>
  </si>
  <si>
    <t>1+0.0018661060044i</t>
  </si>
  <si>
    <t>56.5486668i</t>
  </si>
  <si>
    <t>-5.08391490752683+8.94001943840267i</t>
  </si>
  <si>
    <t>ABS GAIN OF Total</t>
  </si>
  <si>
    <t>GAIN MIN ABS VALUE</t>
  </si>
  <si>
    <t>GAIN=0  row position</t>
  </si>
  <si>
    <t>fc</t>
  </si>
  <si>
    <t>Phase Margin</t>
  </si>
  <si>
    <t>Gain cross slope</t>
  </si>
  <si>
    <t>us</t>
  </si>
  <si>
    <t>A</t>
  </si>
  <si>
    <t>Dmax@Vin_min</t>
  </si>
  <si>
    <t>%</t>
  </si>
  <si>
    <t>25.9615384615385+0.00306667769953846i</t>
  </si>
  <si>
    <t>1+0.0262371314293846i</t>
  </si>
  <si>
    <t>25.9615384615385+0.00920003309861538i</t>
  </si>
  <si>
    <t>1+0.0787113942881539i</t>
  </si>
  <si>
    <t>25.9615384615385+0.0153333884976923i</t>
  </si>
  <si>
    <t>1+0.131185657146923i</t>
  </si>
  <si>
    <t>25.9615384615385+0.0214667438967692i</t>
  </si>
  <si>
    <t>1+0.183659920005692i</t>
  </si>
  <si>
    <t>25.9615384615385+0.0276000992958462i</t>
  </si>
  <si>
    <t>1+0.236134182864462i</t>
  </si>
  <si>
    <t>System parameter choose</t>
  </si>
  <si>
    <t>V</t>
  </si>
  <si>
    <t xml:space="preserve">pF </t>
  </si>
  <si>
    <t>Ω</t>
  </si>
  <si>
    <r>
      <t>V</t>
    </r>
    <r>
      <rPr>
        <sz val="9"/>
        <color indexed="8"/>
        <rFont val="Arial Unicode MS"/>
        <family val="2"/>
      </rPr>
      <t>F</t>
    </r>
  </si>
  <si>
    <t xml:space="preserve"> MOS Coss</t>
  </si>
  <si>
    <t>Ns/Np</t>
  </si>
  <si>
    <t>Rcs</t>
  </si>
  <si>
    <t>W</t>
  </si>
  <si>
    <t xml:space="preserve">ns </t>
  </si>
  <si>
    <t xml:space="preserve">mH </t>
  </si>
  <si>
    <t>AP3303 parameter</t>
  </si>
  <si>
    <t>Ra</t>
  </si>
  <si>
    <t>kΩ</t>
  </si>
  <si>
    <t>V</t>
  </si>
  <si>
    <t>V</t>
  </si>
  <si>
    <t xml:space="preserve">pF </t>
  </si>
  <si>
    <t xml:space="preserve"> MOS Rdson</t>
  </si>
  <si>
    <t>Nps</t>
  </si>
  <si>
    <t>t_delay</t>
  </si>
  <si>
    <t>Lp</t>
  </si>
  <si>
    <t>Pout1</t>
  </si>
  <si>
    <t>Vref</t>
  </si>
  <si>
    <t>Vfb_end</t>
  </si>
  <si>
    <t>Vref1</t>
  </si>
  <si>
    <t>aa_1</t>
  </si>
  <si>
    <t>Kfb_3303</t>
  </si>
  <si>
    <t>Vfb_end3303</t>
  </si>
  <si>
    <t>bb_1</t>
  </si>
  <si>
    <t>Cosc_1</t>
  </si>
  <si>
    <t>Cosc_2</t>
  </si>
  <si>
    <t xml:space="preserve"> middle calculate parameter</t>
  </si>
  <si>
    <t>Fblank11(Vfbm)</t>
  </si>
  <si>
    <t>Fblank11(Vfbm)</t>
  </si>
  <si>
    <t>Vfbm</t>
  </si>
  <si>
    <t>Io</t>
  </si>
  <si>
    <t>efficiency</t>
  </si>
  <si>
    <t>Vin_max_DC</t>
  </si>
  <si>
    <t>Vout</t>
  </si>
  <si>
    <t>Vin_min_DC</t>
  </si>
  <si>
    <t>V</t>
  </si>
  <si>
    <t>V</t>
  </si>
  <si>
    <t>A</t>
  </si>
  <si>
    <t>%</t>
  </si>
  <si>
    <t>1-9.45273173850176E-06i</t>
  </si>
  <si>
    <t>25.9437531684497-0.677868391411186i</t>
  </si>
  <si>
    <t>-77.4120423981865+2088.69731934169i</t>
  </si>
  <si>
    <t>1-0.0000283581952155053i</t>
  </si>
  <si>
    <t>25.8023469039307-2.02247488999219i</t>
  </si>
  <si>
    <t>-76.9856141992502+701.649797441176i</t>
  </si>
  <si>
    <t>1-0.0000472636586925088i</t>
  </si>
  <si>
    <t>25.5241277520452-3.33429312104935i</t>
  </si>
  <si>
    <t>-76.1466097074447+427.385117562266i</t>
  </si>
  <si>
    <t>1-0.0000661691221695123i</t>
  </si>
  <si>
    <t>25.1179154058576-4.59340544246295i</t>
  </si>
  <si>
    <t>-74.9216258156032+311.944599127129i</t>
  </si>
  <si>
    <t>1-0.0000850745856465158i</t>
  </si>
  <si>
    <t>24.5960753629145-5.78258272532605i</t>
  </si>
  <si>
    <t>-73.347952235588+249.287550374165i</t>
  </si>
  <si>
    <t>4838.052604i</t>
  </si>
  <si>
    <t>5277.875568i</t>
  </si>
  <si>
    <t>9424.7778i</t>
  </si>
  <si>
    <t xml:space="preserve">Determine DEM Resistance </t>
  </si>
  <si>
    <t>Kohm</t>
  </si>
  <si>
    <t>Kohm</t>
  </si>
  <si>
    <t>Np</t>
  </si>
  <si>
    <t>Naux</t>
  </si>
  <si>
    <t>V</t>
  </si>
  <si>
    <t>Vindc_st</t>
  </si>
  <si>
    <t>Ibni</t>
  </si>
  <si>
    <t>Ibno</t>
  </si>
  <si>
    <t xml:space="preserve">uA </t>
  </si>
  <si>
    <t>V</t>
  </si>
  <si>
    <t>V</t>
  </si>
  <si>
    <t>Rdem</t>
  </si>
  <si>
    <t>Rsovp</t>
  </si>
  <si>
    <t>KΩ</t>
  </si>
  <si>
    <t>Calculate Winding Numbers</t>
  </si>
  <si>
    <t>Ns</t>
  </si>
  <si>
    <t>这个参数需要更精确</t>
  </si>
  <si>
    <t>Vd</t>
  </si>
  <si>
    <t>Vo_SUVP</t>
  </si>
  <si>
    <t>V</t>
  </si>
  <si>
    <t>Vo_SOVP</t>
  </si>
  <si>
    <t>V</t>
  </si>
  <si>
    <t>Vth_sovp</t>
  </si>
  <si>
    <t>Vth_suvp</t>
  </si>
  <si>
    <t>Rcs</t>
  </si>
  <si>
    <t>Ω</t>
  </si>
  <si>
    <t xml:space="preserve">Determine DEM Resistance </t>
  </si>
  <si>
    <t xml:space="preserve">       DIODES AP3302 System Design Tool  V1.0</t>
  </si>
  <si>
    <t>Transformer Design - Calculate Turns Ratio</t>
  </si>
  <si>
    <t>94.247778i</t>
  </si>
  <si>
    <t>1947.787412i</t>
  </si>
  <si>
    <t>2010.619264i</t>
  </si>
  <si>
    <t>2073.451116i</t>
  </si>
  <si>
    <t>2136.282968i</t>
  </si>
  <si>
    <t>2199.11482i</t>
  </si>
  <si>
    <t>2261.946672i</t>
  </si>
  <si>
    <t>2324.778524i</t>
  </si>
  <si>
    <t>2387.610376i</t>
  </si>
  <si>
    <t>2450.442228i</t>
  </si>
  <si>
    <t>2513.27408i</t>
  </si>
  <si>
    <t>2576.105932i</t>
  </si>
  <si>
    <t>2638.937784i</t>
  </si>
  <si>
    <t>2701.769636i</t>
  </si>
  <si>
    <t>2764.601488i</t>
  </si>
  <si>
    <t>2827.43334i</t>
  </si>
  <si>
    <t>2890.265192i</t>
  </si>
  <si>
    <t>2953.097044i</t>
  </si>
  <si>
    <t>3015.928896i</t>
  </si>
  <si>
    <t>3078.760748i</t>
  </si>
  <si>
    <t>3141.5926i</t>
  </si>
  <si>
    <t>3204.424452i</t>
  </si>
  <si>
    <t>3267.256304i</t>
  </si>
  <si>
    <t>3330.088156i</t>
  </si>
  <si>
    <t>3392.920008i</t>
  </si>
  <si>
    <t>3455.75186i</t>
  </si>
  <si>
    <t>3518.583712i</t>
  </si>
  <si>
    <t>3581.415564i</t>
  </si>
  <si>
    <t>3644.247416i</t>
  </si>
  <si>
    <t>3707.079268i</t>
  </si>
  <si>
    <t>3769.91112i</t>
  </si>
  <si>
    <t>3832.742972i</t>
  </si>
  <si>
    <t>3895.574824i</t>
  </si>
  <si>
    <t>3958.406676i</t>
  </si>
  <si>
    <t>4021.238528i</t>
  </si>
  <si>
    <t>4084.07038i</t>
  </si>
  <si>
    <t>4146.902232i</t>
  </si>
  <si>
    <t>4209.734084i</t>
  </si>
  <si>
    <t>4272.565936i</t>
  </si>
  <si>
    <t>4335.397788i</t>
  </si>
  <si>
    <t>4398.22964i</t>
  </si>
  <si>
    <t>4461.061492i</t>
  </si>
  <si>
    <t>4523.893344i</t>
  </si>
  <si>
    <t>4586.725196i</t>
  </si>
  <si>
    <t>4649.557048i</t>
  </si>
  <si>
    <t>4712.3889i</t>
  </si>
  <si>
    <t>4775.220752i</t>
  </si>
  <si>
    <t>4900.884456i</t>
  </si>
  <si>
    <t>4963.716308i</t>
  </si>
  <si>
    <t>5026.54816i</t>
  </si>
  <si>
    <t>5089.380012i</t>
  </si>
  <si>
    <t>5152.211864i</t>
  </si>
  <si>
    <t>5215.043716i</t>
  </si>
  <si>
    <t>5340.70742i</t>
  </si>
  <si>
    <t>5403.539272i</t>
  </si>
  <si>
    <t>5466.371124i</t>
  </si>
  <si>
    <t>5529.202976i</t>
  </si>
  <si>
    <t>5592.034828i</t>
  </si>
  <si>
    <t>5654.86668i</t>
  </si>
  <si>
    <t>5717.698532i</t>
  </si>
  <si>
    <t>5780.530384i</t>
  </si>
  <si>
    <t>5843.362236i</t>
  </si>
  <si>
    <t>5906.194088i</t>
  </si>
  <si>
    <t>5969.02594i</t>
  </si>
  <si>
    <t>6031.857792i</t>
  </si>
  <si>
    <t>6094.689644i</t>
  </si>
  <si>
    <t>6157.521496i</t>
  </si>
  <si>
    <t>6220.353348i</t>
  </si>
  <si>
    <t>6283.1852i</t>
  </si>
  <si>
    <t>6911.50372i</t>
  </si>
  <si>
    <t>7539.82224i</t>
  </si>
  <si>
    <t>8168.14076i</t>
  </si>
  <si>
    <t>8796.45928i</t>
  </si>
  <si>
    <t>25.9615384615385+0.0337334546949231i</t>
  </si>
  <si>
    <t>1-0.000103980049123519i</t>
  </si>
  <si>
    <t>1+0.288608445723231i</t>
  </si>
  <si>
    <t>23.9736199214204-6.88795521123026i</t>
  </si>
  <si>
    <t>-505.009696186167-352.528015776503i</t>
  </si>
  <si>
    <t>1+0.0022807962276i</t>
  </si>
  <si>
    <t>69.1150372i</t>
  </si>
  <si>
    <t>-5.08390616486648+7.31839452022147i</t>
  </si>
  <si>
    <t>-71.4708604392766+210.466126624493i</t>
  </si>
  <si>
    <t>25.9615384615385+0.039866810094i</t>
  </si>
  <si>
    <t>1-0.000122885512600523i</t>
  </si>
  <si>
    <t>1+0.341082708582i</t>
  </si>
  <si>
    <t>23.2672064530965-7.89936528502647i</t>
  </si>
  <si>
    <t>-505.009696186167-416.624018644958i</t>
  </si>
  <si>
    <t>1+0.0026954864508i</t>
  </si>
  <si>
    <t>81.6814076i</t>
  </si>
  <si>
    <t>-5.08389567371374+6.19637978947584i</t>
  </si>
  <si>
    <t>-69.3405828244766+184.33199682116i</t>
  </si>
  <si>
    <t>25.9615384615385+0.0460001654930769i</t>
  </si>
  <si>
    <t>1-0.000141790976077526i</t>
  </si>
  <si>
    <t>1+0.393556971440769i</t>
  </si>
  <si>
    <t>22.4941469799472-8.81040930695739i</t>
  </si>
  <si>
    <t>-505.009696186167-480.720021513413i</t>
  </si>
  <si>
    <t>1+0.003110176674i</t>
  </si>
  <si>
    <t>-5.08388343409028+5.37413116423077i</t>
  </si>
  <si>
    <t>-67.009325969197+165.677590220917i</t>
  </si>
  <si>
    <t>25.9615384615385+0.0521335208921538i</t>
  </si>
  <si>
    <t>1-0.00016069643955453i</t>
  </si>
  <si>
    <t>1+0.446031234299539i</t>
  </si>
  <si>
    <t>21.6715227729793-9.61821445748651i</t>
  </si>
  <si>
    <t>-505.009696186167-544.816024381868i</t>
  </si>
  <si>
    <t>1+0.0035248668972i</t>
  </si>
  <si>
    <t>106.8141484i</t>
  </si>
  <si>
    <t>-5.08386944602134+4.74584883537943i</t>
  </si>
  <si>
    <t>-64.5286005928132+151.747517718739i</t>
  </si>
  <si>
    <t>25.9615384615385+0.0582668762912308i</t>
  </si>
  <si>
    <t>1-0.000179601903031533i</t>
  </si>
  <si>
    <t>1+0.498505497158308i</t>
  </si>
  <si>
    <t>20.815466531095-10.3230203570877i</t>
  </si>
  <si>
    <t>-505.009696186167-608.912027250323i</t>
  </si>
  <si>
    <t>1+0.0039395571204i</t>
  </si>
  <si>
    <t>119.3805188i</t>
  </si>
  <si>
    <t>-5.08385370953579+4.2502802809442i</t>
  </si>
  <si>
    <t>-61.94705687631+140.952292271761i</t>
  </si>
  <si>
    <t>25.9615384615385+0.0644002316903077i</t>
  </si>
  <si>
    <t>1-0.000198507366508537i</t>
  </si>
  <si>
    <t>1+0.550979760017077i</t>
  </si>
  <si>
    <t>19.9406411327948-10.9276429908741i</t>
  </si>
  <si>
    <t>-505.009696186167-673.008030118778i</t>
  </si>
  <si>
    <t>1+0.0043542473436i</t>
  </si>
  <si>
    <t>131.9468892i</t>
  </si>
  <si>
    <t>-5.08383622466611+3.84950727220564i</t>
  </si>
  <si>
    <t>-59.3089125725324+132.315990340361i</t>
  </si>
  <si>
    <t>25.9615384615385+0.0705335870893846i</t>
  </si>
  <si>
    <t>1-0.00021741282998554i</t>
  </si>
  <si>
    <t>1+0.603454022875846i</t>
  </si>
  <si>
    <t>19.0599147109499-11.4368929924515i</t>
  </si>
  <si>
    <t>-505.009696186167-737.104032987233i</t>
  </si>
  <si>
    <t>1+0.0047689375668i</t>
  </si>
  <si>
    <t>144.5132596i</t>
  </si>
  <si>
    <t>-5.08381699144838+3.51880052880764i</t>
  </si>
  <si>
    <t>-56.6529731533293+125.211108888321i</t>
  </si>
  <si>
    <t>25.9615384615385+0.0766669424884615i</t>
  </si>
  <si>
    <t>1-0.000236318293462544i</t>
  </si>
  <si>
    <t>1+0.655928285734615i</t>
  </si>
  <si>
    <t>18.1842107001089-11.8570063959359i</t>
  </si>
  <si>
    <t>-505.009696186167-801.200035855688i</t>
  </si>
  <si>
    <t>1+0.00518362779i</t>
  </si>
  <si>
    <t>157.07963i</t>
  </si>
  <si>
    <t>-5.08379600992227+3.24134413941216i</t>
  </si>
  <si>
    <t>-54.0121796083601+119.219886587916i</t>
  </si>
  <si>
    <t>25.9615384615385+0.0828002978875385i</t>
  </si>
  <si>
    <t>1-0.000255223756939547i</t>
  </si>
  <si>
    <t>1+0.708402548593385i</t>
  </si>
  <si>
    <t>17.3224994908305-12.1951284908065i</t>
  </si>
  <si>
    <t>-505.009696186167-865.296038724144i</t>
  </si>
  <si>
    <t>1+0.0055983180132i</t>
  </si>
  <si>
    <t>169.6460004i</t>
  </si>
  <si>
    <t>-5.0837732801311+3.00530468428514i</t>
  </si>
  <si>
    <t>-51.4135832776887+114.056657232647i</t>
  </si>
  <si>
    <t>25.9615384615385+0.0889336532866154i</t>
  </si>
  <si>
    <t>1-0.000274129220416551i</t>
  </si>
  <si>
    <t>1+0.760876811452154i</t>
  </si>
  <si>
    <t>16.4818942716151-12.4588743230907i</t>
  </si>
  <si>
    <t>-505.009696186167-929.392041592599i</t>
  </si>
  <si>
    <t>1+0.0060130082364i</t>
  </si>
  <si>
    <t>182.2123708i</t>
  </si>
  <si>
    <t>-5.08374880212175+2.80211313474346i</t>
  </si>
  <si>
    <t>-48.8786348751701+109.521919839743i</t>
  </si>
  <si>
    <t>25.9615384615385+0.0950670086856923i</t>
  </si>
  <si>
    <t>1-0.000293034683893554i</t>
  </si>
  <si>
    <t>1+0.813351074310923i</t>
  </si>
  <si>
    <t>15.6678153802079-12.6559750941281i</t>
  </si>
  <si>
    <t>-505.009696186167-993.488044461054i</t>
  </si>
  <si>
    <t>1+0.0064276984596i</t>
  </si>
  <si>
    <t>194.7787412i</t>
  </si>
  <si>
    <t>-5.08372257594474+2.62541182378369i</t>
  </si>
  <si>
    <t>-46.4236801104613+105.473934058671i</t>
  </si>
  <si>
    <t>25.9615384615385+0.101200364084769i</t>
  </si>
  <si>
    <t>1-0.000311940147370558i</t>
  </si>
  <si>
    <t>1+0.865825337169692i</t>
  </si>
  <si>
    <t>14.8841926780922-12.7940092260568i</t>
  </si>
  <si>
    <t>-505.009696186167-1057.58404732951i</t>
  </si>
  <si>
    <t>1+0.0068423886828i</t>
  </si>
  <si>
    <t>207.3451116i</t>
  </si>
  <si>
    <t>-5.08369460165418+2.47038433648223i</t>
  </si>
  <si>
    <t>-44.0605699747381+101.810512089161i</t>
  </si>
  <si>
    <t>25.9615384615385+0.107333719483846i</t>
  </si>
  <si>
    <t>1-0.000330845610847561i</t>
  </si>
  <si>
    <t>1+0.918299600028462i</t>
  </si>
  <si>
    <t>14.1336821181021-12.8802101775496i</t>
  </si>
  <si>
    <t>-505.009696186167-1121.68005019796i</t>
  </si>
  <si>
    <t>1+0.007257078906i</t>
  </si>
  <si>
    <t>219.911482i</t>
  </si>
  <si>
    <t>-5.08366487930776+2.33331515225825i</t>
  </si>
  <si>
    <t>-41.7973138275484+98.4570067610804i</t>
  </si>
  <si>
    <t>25.9615384615385+0.113467074882923i</t>
  </si>
  <si>
    <t>1-0.000349751074324565i</t>
  </si>
  <si>
    <t>1+0.970773862887231i</t>
  </si>
  <si>
    <t>13.4178793856607-12.9213396040579i</t>
  </si>
  <si>
    <t>-505.009696186167-1185.77605306642i</t>
  </si>
  <si>
    <t>1+0.0076717691292i</t>
  </si>
  <si>
    <t>232.4778524i</t>
  </si>
  <si>
    <t>-5.08363340896689+2.21129210586219i</t>
  </si>
  <si>
    <t>-39.6387236588152+95.3582044627183i</t>
  </si>
  <si>
    <t>25.9615384615385+0.119600430282i</t>
  </si>
  <si>
    <t>1-0.000368656537801568i</t>
  </si>
  <si>
    <t>1+1.023248125746i</t>
  </si>
  <si>
    <t>12.737519425555-12.9236133394557i</t>
  </si>
  <si>
    <t>-505.009696186167-1249.87205593487i</t>
  </si>
  <si>
    <t>1+0.0080864593524i</t>
  </si>
  <si>
    <t>245.0442228i</t>
  </si>
  <si>
    <t>-5.08360019069641+2.10200039882928i</t>
  </si>
  <si>
    <t>-37.5870157868993+92.472754149556i</t>
  </si>
  <si>
    <t>25.9615384615385+0.125733785681077i</t>
  </si>
  <si>
    <t>1-0.000387562001278572i</t>
  </si>
  <si>
    <t>1+1.07572238860477i</t>
  </si>
  <si>
    <t>12.0926554453016-12.8926681203156i</t>
  </si>
  <si>
    <t>-505.009696186167-1313.96805880333i</t>
  </si>
  <si>
    <t>1+0.0085011495756i</t>
  </si>
  <si>
    <t>257.6105932i</t>
  </si>
  <si>
    <t>-5.08356522456493+2.00357690026381i</t>
  </si>
  <si>
    <t>-35.642350665749+89.769284421349i</t>
  </si>
  <si>
    <t>25.9615384615385+0.131867141080154i</t>
  </si>
  <si>
    <t>1-0.000406467464755576i</t>
  </si>
  <si>
    <t>1+1.12819665146354i</t>
  </si>
  <si>
    <t>11.4828145526126-12.8335583072738i</t>
  </si>
  <si>
    <t>-505.009696186167-1378.06406167178i</t>
  </si>
  <si>
    <t>1+0.0089158397988i</t>
  </si>
  <si>
    <t>270.1769636i</t>
  </si>
  <si>
    <t>-5.08352851064452+1.91450510786961i</t>
  </si>
  <si>
    <t>-33.8033022292318+87.2236666617415i</t>
  </si>
  <si>
    <t>25.9615384615385+0.138000496479231i</t>
  </si>
  <si>
    <t>1-0.000425372928232579i</t>
  </si>
  <si>
    <t>1+1.18067091432231i</t>
  </si>
  <si>
    <t>10.9071296572383-12.7507735842011i</t>
  </si>
  <si>
    <t>-505.009696186167-1442.16006454024i</t>
  </si>
  <si>
    <t>1+0.009330530022i</t>
  </si>
  <si>
    <t>282.743334i</t>
  </si>
  <si>
    <t>-5.083490049011+1.83353811937241i</t>
  </si>
  <si>
    <t>-32.0672556577242+84.8170686319624i</t>
  </si>
  <si>
    <t>25.9615384615385+0.144133851878308i</t>
  </si>
  <si>
    <t>1-0.000444278391709582i</t>
  </si>
  <si>
    <t>1+1.23314517718108i</t>
  </si>
  <si>
    <t>10.3644488454838-12.648270406624i</t>
  </si>
  <si>
    <t>-505.009696186167-1506.25606740869i</t>
  </si>
  <si>
    <t>1+0.0097452202452i</t>
  </si>
  <si>
    <t>295.3097044i</t>
  </si>
  <si>
    <t>-5.08344983974365+1.75964127081311i</t>
  </si>
  <si>
    <t>-30.4307372107062+82.5345601093317i</t>
  </si>
  <si>
    <t>25.9615384615385+0.150267207277385i</t>
  </si>
  <si>
    <t>1-0.000463183855186586i</t>
  </si>
  <si>
    <t>1+1.28561944003985i</t>
  </si>
  <si>
    <t>9.85342433375957-12.5295116326368i</t>
  </si>
  <si>
    <t>-505.009696186167-1570.35207027715i</t>
  </si>
  <si>
    <t>1+0.0101599104684i</t>
  </si>
  <si>
    <t>307.8760748i</t>
  </si>
  <si>
    <t>-5.08340788292549+1.69194882260592i</t>
  </si>
  <si>
    <t>-28.8896824773762+80.3641079026936i</t>
  </si>
  <si>
    <t>25.9615384615385+0.156400562676462i</t>
  </si>
  <si>
    <t>1-0.00048208931866359i</t>
  </si>
  <si>
    <t>1+1.33809370289862i</t>
  </si>
  <si>
    <t>9.37258352096405-12.3975102070053i</t>
  </si>
  <si>
    <t>-505.009696186167-1634.4480731456i</t>
  </si>
  <si>
    <t>1+0.0105746006916i</t>
  </si>
  <si>
    <t>320.4424452i</t>
  </si>
  <si>
    <t>-5.08336417864302+1.62973083711229i</t>
  </si>
  <si>
    <t>-27.4396506440376+78.2958476781776i</t>
  </si>
  <si>
    <t>25.9615384615385+0.162533918075538i</t>
  </si>
  <si>
    <t>1-0.000500994782140593i</t>
  </si>
  <si>
    <t>1+1.39056796575738i</t>
  </si>
  <si>
    <t>8.92038474898092-12.2548739513936i</t>
  </si>
  <si>
    <t>-505.009696186167-1698.54407601406i</t>
  </si>
  <si>
    <t>1+0.0109892909148i</t>
  </si>
  <si>
    <t>333.0088156i</t>
  </si>
  <si>
    <t>-5.08331872698645+1.57236755563201i</t>
  </si>
  <si>
    <t>-26.0759926468879+76.3215538170297i</t>
  </si>
  <si>
    <t>25.9615384615385+0.168667273474615i</t>
  </si>
  <si>
    <t>1-0.000519900245617597i</t>
  </si>
  <si>
    <t>1+1.44304222861615i</t>
  </si>
  <si>
    <t>8.49526026913591-12.1038494481963i</t>
  </si>
  <si>
    <t>-505.009696186167-1762.64007888251i</t>
  </si>
  <si>
    <t>1+0.011403981138i</t>
  </si>
  <si>
    <t>345.575186i</t>
  </si>
  <si>
    <t>-5.08327152804949+1.51932936586904i</t>
  </si>
  <si>
    <t>-24.7939807427662+74.4342516774125i</t>
  </si>
  <si>
    <t>25.9615384615385+0.174800628873692i</t>
  </si>
  <si>
    <t>1-0.0005388057090946i</t>
  </si>
  <si>
    <t>1+1.49551649147492i</t>
  </si>
  <si>
    <t>8.09564868897446-11.9463637198149i</t>
  </si>
  <si>
    <t>-505.009696186167-1826.73608175097i</t>
  </si>
  <si>
    <t>1+0.0118186713612i</t>
  </si>
  <si>
    <t>358.1415564i</t>
  </si>
  <si>
    <t>-5.08322258192956+1.4701609867729i</t>
  </si>
  <si>
    <t>-23.5889063564924+72.6279326976565i</t>
  </si>
  <si>
    <t>25.9615384615385+0.180933984272769i</t>
  </si>
  <si>
    <t>1-0.000557711172571604i</t>
  </si>
  <si>
    <t>1+1.54799075433369i</t>
  </si>
  <si>
    <t>7.72001889900401-11.7840629347239i</t>
  </si>
  <si>
    <t>-505.009696186167-1890.83208461942i</t>
  </si>
  <si>
    <t>1+0.0122333615844i</t>
  </si>
  <si>
    <t>370.7079268i</t>
  </si>
  <si>
    <t>-5.08317188872756+1.42446887002251i</t>
  </si>
  <si>
    <t>-22.4561522349624+70.8973440424016i</t>
  </si>
  <si>
    <t>25.9615384615385+0.187067339671846i</t>
  </si>
  <si>
    <t>1-0.000576616636048607i</t>
  </si>
  <si>
    <t>1+1.60046501719246i</t>
  </si>
  <si>
    <t>7.36688719242212-11.6183477523773i</t>
  </si>
  <si>
    <t>-505.009696186167-1954.92808748788i</t>
  </si>
  <si>
    <t>1+0.0126480518076i</t>
  </si>
  <si>
    <t>383.2742972i</t>
  </si>
  <si>
    <t>-5.08311944854813+1.38191107990668i</t>
  </si>
  <si>
    <t>-21.3912440738419+69.2378324557353i</t>
  </si>
  <si>
    <t>25.9615384615385+0.193200695070923i</t>
  </si>
  <si>
    <t>1-0.000595522099525611i</t>
  </si>
  <si>
    <t>1+1.65293928005123i</t>
  </si>
  <si>
    <t>7.03482901599958-11.4504051838105i</t>
  </si>
  <si>
    <t>-505.009696186167-2019.02409035633i</t>
  </si>
  <si>
    <t>1+0.0130627420308i</t>
  </si>
  <si>
    <t>395.8406676i</t>
  </si>
  <si>
    <t>-5.08306526149936+1.34218910084638i</t>
  </si>
  <si>
    <t>-20.3898859538298+67.6452276515118i</t>
  </si>
  <si>
    <t>25.9615384615385+0.19933405047i</t>
  </si>
  <si>
    <t>1-0.000614427563002614i</t>
  </si>
  <si>
    <t>1+1.70541354291i</t>
  </si>
  <si>
    <t>6.72248654008041-11.281237021822i</t>
  </si>
  <si>
    <t>-505.009696186167-2083.12009322479i</t>
  </si>
  <si>
    <t>1+0.013477432254i</t>
  </si>
  <si>
    <t>408.407038i</t>
  </si>
  <si>
    <t>-5.08300932769309+1.30504115737445i</t>
  </si>
  <si>
    <t>-19.4479831689459+66.1157546245385i</t>
  </si>
  <si>
    <t>25.9615384615385+0.205467405869077i</t>
  </si>
  <si>
    <t>1-0.000633333026479618i</t>
  </si>
  <si>
    <t>1+1.75788780576877i</t>
  </si>
  <si>
    <t>6.42857301579749-11.1116850068214i</t>
  </si>
  <si>
    <t>-505.009696186167-2147.21609609325i</t>
  </si>
  <si>
    <t>1+0.0138921224772i</t>
  </si>
  <si>
    <t>420.9734084i</t>
  </si>
  <si>
    <t>-5.08295164724464+1.27023673053683i</t>
  </si>
  <si>
    <t>-18.5616553662604+64.6459671786903i</t>
  </si>
  <si>
    <t>25.9615384615385+0.211600761268154i</t>
  </si>
  <si>
    <t>1-0.000652238489956621i</t>
  </si>
  <si>
    <t>1+1.81036206862754i</t>
  </si>
  <si>
    <t>6.15187469929724-10.9424529599321i</t>
  </si>
  <si>
    <t>-505.009696186167-2211.3120989617i</t>
  </si>
  <si>
    <t>1+0.0143068127004i</t>
  </si>
  <si>
    <t>433.5397788i</t>
  </si>
  <si>
    <t>-5.08289222027296+1.23757202796323i</t>
  </si>
  <si>
    <t>-17.7272423486366+63.2326970681267i</t>
  </si>
  <si>
    <t>25.9615384615385+0.217734116667231i</t>
  </si>
  <si>
    <t>1-0.000671143953433625i</t>
  </si>
  <si>
    <t>1+1.86283633148631i</t>
  </si>
  <si>
    <t>5.89125096460188-10.7741261476572i</t>
  </si>
  <si>
    <t>-505.009696186167-2275.40810183016i</t>
  </si>
  <si>
    <t>1+0.0147215029236i</t>
  </si>
  <si>
    <t>446.1061492i</t>
  </si>
  <si>
    <t>-5.08283104690066+1.20686621955952i</t>
  </si>
  <si>
    <t>-16.9413044150815+61.8730146666617i</t>
  </si>
  <si>
    <t>25.9615384615385+0.223867472066308i</t>
  </si>
  <si>
    <t>1-0.000690049416910628i</t>
  </si>
  <si>
    <t>1+1.91531059434508i</t>
  </si>
  <si>
    <t>5.64563309590816-10.6071881527893i</t>
  </si>
  <si>
    <t>-505.009696186167-2339.50410469861i</t>
  </si>
  <si>
    <t>1+0.0151361931468i</t>
  </si>
  <si>
    <t>458.6725196i</t>
  </si>
  <si>
    <t>-5.08276812725384+1.17795829199055i</t>
  </si>
  <si>
    <t>-16.2006187187693+60.5641981816433i</t>
  </si>
  <si>
    <t>25.9615384615385+0.230000827465385i</t>
  </si>
  <si>
    <t>1-0.000708954880387632i</t>
  </si>
  <si>
    <t>1+1.96778485720385i</t>
  </si>
  <si>
    <t>5.41402214324072-10.4420355219647i</t>
  </si>
  <si>
    <t>-505.009696186167-2403.60010756707i</t>
  </si>
  <si>
    <t>1+0.01555088337i</t>
  </si>
  <si>
    <t>471.23889i</t>
  </si>
  <si>
    <t>-5.08270346146231+1.15070440644564i</t>
  </si>
  <si>
    <t>-15.5021728004965+59.3037092290237i</t>
  </si>
  <si>
    <t>25.9615384615385+0.236134182864462i</t>
  </si>
  <si>
    <t>1-0.000727860343864635i</t>
  </si>
  <si>
    <t>1+2.02025912006262i</t>
  </si>
  <si>
    <t>5.19548613896401-10.2789904468484i</t>
  </si>
  <si>
    <t>-505.009696186167-2467.69611043552i</t>
  </si>
  <si>
    <t>1+0.0159655735932i</t>
  </si>
  <si>
    <t>483.8052604i</t>
  </si>
  <si>
    <t>-5.08263704965938+1.12497566818089i</t>
  </si>
  <si>
    <t>-14.843156194722+58.0891731689521i</t>
  </si>
  <si>
    <t>25.9615384615385+0.242267538263538i</t>
  </si>
  <si>
    <t>1-0.000746765807341639i</t>
  </si>
  <si>
    <t>1+2.07273338292138i</t>
  </si>
  <si>
    <t>4.98915690340965-10.1183117172954i</t>
  </si>
  <si>
    <t>-505.009696186167-2531.79211330398i</t>
  </si>
  <si>
    <t>1+0.0163802638164i</t>
  </si>
  <si>
    <t>496.3716308i</t>
  </si>
  <si>
    <t>-5.08256889198204+1.1006562348652i</t>
  </si>
  <si>
    <t>-14.2209507965365+56.9183630261616i</t>
  </si>
  <si>
    <t>25.9615384615385+0.248400893662615i</t>
  </si>
  <si>
    <t>1-0.000765671270818642i</t>
  </si>
  <si>
    <t>1+2.12520764578015i</t>
  </si>
  <si>
    <t>4.79422661282421-9.96020416366032i</t>
  </si>
  <si>
    <t>-505.009696186167-2595.88811617243i</t>
  </si>
  <si>
    <t>1+0.0167949540396i</t>
  </si>
  <si>
    <t>508.9380012i</t>
  </si>
  <si>
    <t>-5.08249898857077+1.07764170517135i</t>
  </si>
  <si>
    <t>-13.6331205118764+55.7891861297837i</t>
  </si>
  <si>
    <t>25.9615384615385+0.254534249061692i</t>
  </si>
  <si>
    <t>1-0.000784576734295646i</t>
  </si>
  <si>
    <t>1+2.17768190863892i</t>
  </si>
  <si>
    <t>4.6099442593921-9.80482678351378i</t>
  </si>
  <si>
    <t>-505.009696186167-2659.98411904089i</t>
  </si>
  <si>
    <t>1+0.0172096442628i</t>
  </si>
  <si>
    <t>521.5043716i</t>
  </si>
  <si>
    <t>-5.08242733956977+1.0558377403418i</t>
  </si>
  <si>
    <t>-13.0774005822792+54.6996728342146i</t>
  </si>
  <si>
    <t>25.9615384615385+0.260667604460769i</t>
  </si>
  <si>
    <t>1-0.000803482197772649i</t>
  </si>
  <si>
    <t>1+2.23015617149769i</t>
  </si>
  <si>
    <t>4.43561209902939-9.65229972654008i</t>
  </si>
  <si>
    <t>-505.009696186167-2724.08012190934i</t>
  </si>
  <si>
    <t>1+0.017624334486i</t>
  </si>
  <si>
    <t>534.070742i</t>
  </si>
  <si>
    <t>-5.08235394512672+1.03515888035705i</t>
  </si>
  <si>
    <t>-12.5516868727579+53.647966848856i</t>
  </si>
  <si>
    <t>25.9615384615385+0.266800959859846i</t>
  </si>
  <si>
    <t>1-0.000822387661249653i</t>
  </si>
  <si>
    <t>1+2.28263043435646i</t>
  </si>
  <si>
    <t>4.27058215613415-9.50271029104942i</t>
  </si>
  <si>
    <t>-505.009696186167-2788.1761247778i</t>
  </si>
  <si>
    <t>1+0.0180390247092i</t>
  </si>
  <si>
    <t>546.6371124i</t>
  </si>
  <si>
    <t>-5.08227880539297+1.01552752339103i</t>
  </si>
  <si>
    <t>-12.0540253314381+52.632316826447i</t>
  </si>
  <si>
    <t>25.9615384615385+0.272934315258923i</t>
  </si>
  <si>
    <t>1-0.000841293124726656i</t>
  </si>
  <si>
    <t>1+2.33510469721523i</t>
  </si>
  <si>
    <t>4.11425283398582-9.35611806672746i</t>
  </si>
  <si>
    <t>-505.009696186167-2852.27212764625i</t>
  </si>
  <si>
    <t>1+0.0184537149324i</t>
  </si>
  <si>
    <t>559.2034828i</t>
  </si>
  <si>
    <t>-5.0822019205234+0.996873042868109i</t>
  </si>
  <si>
    <t>-11.5826017677897+51.6510689491102i</t>
  </si>
  <si>
    <t>25.9615384615385+0.279067670658i</t>
  </si>
  <si>
    <t>1-0.00086019858820366i</t>
  </si>
  <si>
    <t>1+2.387578960074i</t>
  </si>
  <si>
    <t>3.96606566376849-9.21255934115979i</t>
  </si>
  <si>
    <t>-505.009696186167-2916.36813051471i</t>
  </si>
  <si>
    <t>1+0.0188684051556i</t>
  </si>
  <si>
    <t>571.7698532i</t>
  </si>
  <si>
    <t>-5.08212329067655+0.979131020952063i</t>
  </si>
  <si>
    <t>-11.1357320488991+50.7026603169765i</t>
  </si>
  <si>
    <t>25.9615384615385+0.285201026057077i</t>
  </si>
  <si>
    <t>1-0.000879104051680663i</t>
  </si>
  <si>
    <t>1+2.44005322293277i</t>
  </si>
  <si>
    <t>3.82550221324007-9.07205087234519i</t>
  </si>
  <si>
    <t>-505.009696186167-2980.46413338316i</t>
  </si>
  <si>
    <t>1+0.0192830953788i</t>
  </si>
  <si>
    <t>584.3362236i</t>
  </si>
  <si>
    <t>-5.08204291601448+0.962242580939747i</t>
  </si>
  <si>
    <t>-10.7118527771723+49.7856129925837i</t>
  </si>
  <si>
    <t>25.9615384615385+0.291334381456154i</t>
  </si>
  <si>
    <t>1-0.000898009515157667i</t>
  </si>
  <si>
    <t>1+2.49252748579154i</t>
  </si>
  <si>
    <t>3.69208116707076-8.93459311580761i</t>
  </si>
  <si>
    <t>-505.009696186167-3044.56013625162i</t>
  </si>
  <si>
    <t>1+0.019697785602i</t>
  </si>
  <si>
    <t>596.902594i</t>
  </si>
  <si>
    <t>-5.0819607967029+0.946153803983969i</t>
  </si>
  <si>
    <t>-10.3095124857283+48.8985285898675i</t>
  </si>
  <si>
    <t>25.9615384615385+0.297467736855231i</t>
  </si>
  <si>
    <t>1-0.00091691497863467i</t>
  </si>
  <si>
    <t>1+2.54500174865031i</t>
  </si>
  <si>
    <t>3.56535558418109-8.80017298292958i</t>
  </si>
  <si>
    <t>-505.009696186167-3108.65613912007i</t>
  </si>
  <si>
    <t>1+0.0201124758252i</t>
  </si>
  <si>
    <t>609.4689644i</t>
  </si>
  <si>
    <t>-5.08187693291104+0.93081521797436i</t>
  </si>
  <si>
    <t>-9.92736336755778+48.0400833228224i</t>
  </si>
  <si>
    <t>25.9615384615385+0.303601092254308i</t>
  </si>
  <si>
    <t>1-0.000935820442111674i</t>
  </si>
  <si>
    <t>1+2.59747601150908i</t>
  </si>
  <si>
    <t>3.44491033250751-8.66876619663468i</t>
  </si>
  <si>
    <t>-505.009696186167-3172.75214198853i</t>
  </si>
  <si>
    <t>1+0.0205271660484i</t>
  </si>
  <si>
    <t>622.0353348i</t>
  </si>
  <si>
    <t>-5.08179132481181+0.916181348372083i</t>
  </si>
  <si>
    <t>-9.56415353973614+47.2090234483376i</t>
  </si>
  <si>
    <t>25.9615384615385+0.306667769953846i</t>
  </si>
  <si>
    <t>1-0.000945273173850176i</t>
  </si>
  <si>
    <t>1+2.62371314293846i</t>
  </si>
  <si>
    <t>3.38692120800812-8.60418266345365i</t>
  </si>
  <si>
    <t>-505.009696186167-3204.80014342275i</t>
  </si>
  <si>
    <t>1+0.02073451116i</t>
  </si>
  <si>
    <t>628.31852i</t>
  </si>
  <si>
    <t>-5.0817478667019+0.909115466138546i</t>
  </si>
  <si>
    <t>-9.38928409065582+46.8033893475119i</t>
  </si>
  <si>
    <t>25.9615384615385+0.337334546949231i</t>
  </si>
  <si>
    <t>1-0.00103980049123519i</t>
  </si>
  <si>
    <t>1+2.88608445723231i</t>
  </si>
  <si>
    <t>2.87878272144034-7.99807034159421i</t>
  </si>
  <si>
    <t>-505.009696186167-3525.28015776503i</t>
  </si>
  <si>
    <t>1+0.022807962276i</t>
  </si>
  <si>
    <t>691.150372i</t>
  </si>
  <si>
    <t>-5.08128930883626+0.846573771491297i</t>
  </si>
  <si>
    <t>-7.85697129118126+43.0776112638568i</t>
  </si>
  <si>
    <t>25.9615384615385+0.368001323944615i</t>
  </si>
  <si>
    <t>1-0.00113432780862021i</t>
  </si>
  <si>
    <t>1+3.14845577152615i</t>
  </si>
  <si>
    <t>2.47671892365572-7.45928756071876i</t>
  </si>
  <si>
    <t>-505.009696186167-3845.7601721073i</t>
  </si>
  <si>
    <t>1+0.024881413392i</t>
  </si>
  <si>
    <t>753.982224i</t>
  </si>
  <si>
    <t>-5.08078717373838+0.796207089596646i</t>
  </si>
  <si>
    <t>-6.64454410108076+39.871033729679i</t>
  </si>
  <si>
    <t>25.9615384615385+0.39866810094i</t>
  </si>
  <si>
    <t>1-0.00122885512600523i</t>
  </si>
  <si>
    <t>1+3.41082708582i</t>
  </si>
  <si>
    <t>2.15399381142617-6.98013530337848i</t>
  </si>
  <si>
    <t>-505.009696186167-4166.24018644958i</t>
  </si>
  <si>
    <t>1+0.026954864508i</t>
  </si>
  <si>
    <t>816.814076i</t>
  </si>
  <si>
    <t>-5.08024148726914+0.755204842714267i</t>
  </si>
  <si>
    <t>-5.67137674021596+37.0874795125409i</t>
  </si>
  <si>
    <t>25.9615384615385+0.429334877935385i</t>
  </si>
  <si>
    <t>1-0.00132338244339025i</t>
  </si>
  <si>
    <t>1+3.67319840011385i</t>
  </si>
  <si>
    <t>1.89154067951967-6.55302636402993i</t>
  </si>
  <si>
    <t>-505.009696186167-4486.72020079185i</t>
  </si>
  <si>
    <t>1+0.029028315624i</t>
  </si>
  <si>
    <t>879.645928i</t>
  </si>
  <si>
    <t>-5.07965227752361+0.721559398346489i</t>
  </si>
  <si>
    <t>-4.87997116017253+34.651954249379i</t>
  </si>
  <si>
    <t>25.9615384615385+0.460001654930769i</t>
  </si>
  <si>
    <t>1-0.00141790976077526i</t>
  </si>
  <si>
    <t>1+3.93556971440769i</t>
  </si>
  <si>
    <t>1.67555183358726-6.17106051504488i</t>
  </si>
  <si>
    <t>-505.009696186167-4807.20021513413i</t>
  </si>
  <si>
    <t>1+0.03110176674i</t>
  </si>
  <si>
    <t>942.47778i</t>
  </si>
  <si>
    <t>-5.07901957482762+0.693798420940255i</t>
  </si>
  <si>
    <t>-4.22868852056311+32.5054323697052i</t>
  </si>
  <si>
    <t>25.9615384615385+0.490668431926154i</t>
  </si>
  <si>
    <t>1-0.00151243707816028i</t>
  </si>
  <si>
    <t>1+4.19794102870154i</t>
  </si>
  <si>
    <t>1.49587500513983-5.82819181933479i</t>
  </si>
  <si>
    <t>-505.009696186167-5127.68022947641i</t>
  </si>
  <si>
    <t>1+0.033175217856i</t>
  </si>
  <si>
    <t>1005.309632i</t>
  </si>
  <si>
    <t>-5.07834341173369+0.670817591709416i</t>
  </si>
  <si>
    <t>-3.68691337686227+30.6010187964852i</t>
  </si>
  <si>
    <t>25.9615384615385+0.521335208921539i</t>
  </si>
  <si>
    <t>1-0.0016069643955453i</t>
  </si>
  <si>
    <t>1+4.46031234299539i</t>
  </si>
  <si>
    <t>1.34493604478082-5.51921890011505i</t>
  </si>
  <si>
    <t>-505.009696186167-5448.16024381868i</t>
  </si>
  <si>
    <t>1+0.035248668972i</t>
  </si>
  <si>
    <t>1068.141484i</t>
  </si>
  <si>
    <t>-5.07762382301695+0.651772368527812i</t>
  </si>
  <si>
    <t>-3.23180492646183+28.9011095230948i</t>
  </si>
  <si>
    <t>25.9615384615385+0.552001985916923i</t>
  </si>
  <si>
    <t>1-0.00170149171293032i</t>
  </si>
  <si>
    <t>1+4.72268365728923i</t>
  </si>
  <si>
    <t>1.21700596535727-5.23970554004658i</t>
  </si>
  <si>
    <t>-505.009696186167-5768.64025816096i</t>
  </si>
  <si>
    <t>1+0.037322120088i</t>
  </si>
  <si>
    <t>1130.973336i</t>
  </si>
  <si>
    <t>-5.07686084567066+0.63600582586558i</t>
  </si>
  <si>
    <t>-2.84608668518017+27.3752787831865i</t>
  </si>
  <si>
    <t>25.9615384615385+0.582668762912308i</t>
  </si>
  <si>
    <t>1-0.00179601903031533i</t>
  </si>
  <si>
    <t>1+4.98505497158308i</t>
  </si>
  <si>
    <t>1.10769532672247-4.98588074969805i</t>
  </si>
  <si>
    <t>-505.009696186167-6089.12027250323i</t>
  </si>
  <si>
    <t>1+0.039395571204i</t>
  </si>
  <si>
    <t>1193.805188i</t>
  </si>
  <si>
    <t>-5.07605451890144+0.622999282121141i</t>
  </si>
  <si>
    <t>-2.5165217409721+25.9986959035655i</t>
  </si>
  <si>
    <t>25.9615384615385+0.613335539907692i</t>
  </si>
  <si>
    <t>1-0.00189054634770035i</t>
  </si>
  <si>
    <t>1+5.24742628587692i</t>
  </si>
  <si>
    <t>1.01360050238361-4.75453987139725i</t>
  </si>
  <si>
    <t>-505.009696186167-6409.60028684551i</t>
  </si>
  <si>
    <t>1+0.04146902232i</t>
  </si>
  <si>
    <t>1256.63704i</t>
  </si>
  <si>
    <t>-5.07520488412425+0.612337738760376i</t>
  </si>
  <si>
    <t>-2.23284602655065+24.7509298167148i</t>
  </si>
  <si>
    <t>25.9615384615385+0.644002316903077i</t>
  </si>
  <si>
    <t>1-0.00198507366508537i</t>
  </si>
  <si>
    <t>1+5.50979760017077i</t>
  </si>
  <si>
    <t>0.932052754598037-4.54295527991884i</t>
  </si>
  <si>
    <t>-505.009696186167-6730.08030118778i</t>
  </si>
  <si>
    <t>1+0.043542473436i</t>
  </si>
  <si>
    <t>1319.468892i</t>
  </si>
  <si>
    <t>-5.0743119849571+0.60368519399388i</t>
  </si>
  <si>
    <t>-1.98701162380577+23.6150388719884i</t>
  </si>
  <si>
    <t>25.9615384615385+0.674669093898462i</t>
  </si>
  <si>
    <t>1-0.00207960098247039i</t>
  </si>
  <si>
    <t>1+5.77216891446462i</t>
  </si>
  <si>
    <t>0.860937845741258-4.34879921746642i</t>
  </si>
  <si>
    <t>-505.009696186167-7050.56031553006i</t>
  </si>
  <si>
    <t>1+0.045615924552i</t>
  </si>
  <si>
    <t>1382.300744i</t>
  </si>
  <si>
    <t>-5.07337586721544+0.596766689093796i</t>
  </si>
  <si>
    <t>-1.77264277921502+22.5768720289781i</t>
  </si>
  <si>
    <t>25.9615384615385+0.705335870893846i</t>
  </si>
  <si>
    <t>1-0.0021741282998554i</t>
  </si>
  <si>
    <t>1+6.03454022875846i</t>
  </si>
  <si>
    <t>0.798564696515842-4.17007863097431i</t>
  </si>
  <si>
    <t>-505.009696186167-7371.04032987233i</t>
  </si>
  <si>
    <t>1+0.047689375668i</t>
  </si>
  <si>
    <t>1445.132596i</t>
  </si>
  <si>
    <t>-5.0723965789063+0.591355038285979i</t>
  </si>
  <si>
    <t>-1.58463982616695+21.6245278382063i</t>
  </si>
  <si>
    <t>25.9615384615385+0.736002647889231i</t>
  </si>
  <si>
    <t>1-0.00226865561724042i</t>
  </si>
  <si>
    <t>1+6.29691154305231i</t>
  </si>
  <si>
    <t>0.743568595318078-4.00508081308334i</t>
  </si>
  <si>
    <t>-505.009696186167-7691.52034421461i</t>
  </si>
  <si>
    <t>1+0.049762826784i</t>
  </si>
  <si>
    <t>1507.964448i</t>
  </si>
  <si>
    <t>-5.07137417022219+0.587260876174664i</t>
  </si>
  <si>
    <t>-1.41888730064284+20.7479321299058i</t>
  </si>
  <si>
    <t>25.9615384615385+0.766669424884615i</t>
  </si>
  <si>
    <t>1-0.00236318293462544i</t>
  </si>
  <si>
    <t>1+6.55928285734615i</t>
  </si>
  <si>
    <t>0.694839053481229-3.85232833187837i</t>
  </si>
  <si>
    <t>-505.009696186167-8012.00035855688i</t>
  </si>
  <si>
    <t>1+0.0518362779i</t>
  </si>
  <si>
    <t>1570.7963i</t>
  </si>
  <si>
    <t>-5.07030869353461+0.58432509379049i</t>
  </si>
  <si>
    <t>-1.27203637963664+19.9385057265673i</t>
  </si>
  <si>
    <t>25.9615384615385+0.79733620188i</t>
  </si>
  <si>
    <t>1-0.00245771025201046i</t>
  </si>
  <si>
    <t>1+6.82165417164i</t>
  </si>
  <si>
    <t>0.651465451669409-3.71054175341485i</t>
  </si>
  <si>
    <t>-505.009696186167-8332.48037289916i</t>
  </si>
  <si>
    <t>1+0.053909729016i</t>
  </si>
  <si>
    <t>1633.628152i</t>
  </si>
  <si>
    <t>-5.06920020338748+0.582413020170974i</t>
  </si>
  <si>
    <t>-1.14134097102564+19.1889009723321i</t>
  </si>
  <si>
    <t>25.9615384615385+0.828002978875385i</t>
  </si>
  <si>
    <t>1-0.00255223756939547i</t>
  </si>
  <si>
    <t>1+7.08402548593385i</t>
  </si>
  <si>
    <t>0.612695675392795-3.57860881454948i</t>
  </si>
  <si>
    <t>-505.009696186167-8652.96038724144i</t>
  </si>
  <si>
    <t>1+0.055983180132i</t>
  </si>
  <si>
    <t>1696.460004i</t>
  </si>
  <si>
    <t>-5.06804875649004+0.581409896927936i</t>
  </si>
  <si>
    <t>-1.02453297376866+18.4927912820201i</t>
  </si>
  <si>
    <t>25.9615384615385+0.858669755870769i</t>
  </si>
  <si>
    <t>1-0.00264676488678049i</t>
  </si>
  <si>
    <t>1+7.34639680022769i</t>
  </si>
  <si>
    <t>0.577904335925476-3.45555889681666i</t>
  </si>
  <si>
    <t>-505.009696186167-8973.44040158371i</t>
  </si>
  <si>
    <t>1+0.058056631248i</t>
  </si>
  <si>
    <t>1759.291856i</t>
  </si>
  <si>
    <t>-5.06685441170975+0.581217322555118i</t>
  </si>
  <si>
    <t>-0.919726444090895+17.844701852078i</t>
  </si>
  <si>
    <t>25.9615384615385+0.889336532866154i</t>
  </si>
  <si>
    <t>1-0.00274129220416551i</t>
  </si>
  <si>
    <t>1+7.60876811452154i</t>
  </si>
  <si>
    <t>0.546568136880624-3.34054184243734i</t>
  </si>
  <si>
    <t>-505.009696186167-9293.92041592599i</t>
  </si>
  <si>
    <t>1+0.060130082364i</t>
  </si>
  <si>
    <t>1822.123708i</t>
  </si>
  <si>
    <t>-5.06561723006474+0.581750432400741i</t>
  </si>
  <si>
    <t>-0.825343310296182+17.2398725647696i</t>
  </si>
  <si>
    <t>25.9615384615385+0.920003309861539i</t>
  </si>
  <si>
    <t>1-0.00283581952155053i</t>
  </si>
  <si>
    <t>1+7.87113942881539i</t>
  </si>
  <si>
    <t>0.518246618933105-3.23281032385181i</t>
  </si>
  <si>
    <t>-505.009696186167-9614.40043026826i</t>
  </si>
  <si>
    <t>1+0.06220353348i</t>
  </si>
  <si>
    <t>1884.95556i</t>
  </si>
  <si>
    <t>-5.06433727471603+0.582935642649846i</t>
  </si>
  <si>
    <t>-0.740055306058866+16.6741462510284i</t>
  </si>
  <si>
    <t>25.9615384615385+0.950670086856923i</t>
  </si>
  <si>
    <t>1-0.00293034683893554i</t>
  </si>
  <si>
    <t>1+8.13351074310923i</t>
  </si>
  <si>
    <t>0.492566989167646-3.13170512340377i</t>
  </si>
  <si>
    <t>-505.009696186167-9934.88044461054i</t>
  </si>
  <si>
    <t>1+0.064276984596i</t>
  </si>
  <si>
    <t>-5.06301461095957+0.584708830959298i</t>
  </si>
  <si>
    <t>-0.662738221417494+16.1438770654156i</t>
  </si>
  <si>
    <t>25.9615384615385+0.981336863852308i</t>
  </si>
  <si>
    <t>1-0.00302487415632056i</t>
  </si>
  <si>
    <t>1+8.39588205740308i</t>
  </si>
  <si>
    <t>0.469212079277242-3.03664280041891i</t>
  </si>
  <si>
    <t>-505.009696186167-10255.3604589528i</t>
  </si>
  <si>
    <t>1+0.066350435712i</t>
  </si>
  <si>
    <t>-5.06164930621789+0.587013858227684i</t>
  </si>
  <si>
    <t>-0.592435589209482+15.6458549169555i</t>
  </si>
  <si>
    <t>25.9615384615385+1.01200364084769i</t>
  </si>
  <si>
    <t>1-0.00311940147370558i</t>
  </si>
  <si>
    <t>1+8.65825337169692i</t>
  </si>
  <si>
    <t>0.447910719933556-2.9471053215728i</t>
  </si>
  <si>
    <t>-505.009696186167-10575.8404732951i</t>
  </si>
  <si>
    <t>1+0.068423886828i</t>
  </si>
  <si>
    <t>-5.06024143003162+0.589801359138145i</t>
  </si>
  <si>
    <t>-0.528329657776172+15.1772427982787i</t>
  </si>
  <si>
    <t>25.9615384615385+1.04267041784308i</t>
  </si>
  <si>
    <t>1-0.0032139287910906i</t>
  </si>
  <si>
    <t>1+8.92062468599077i</t>
  </si>
  <si>
    <t>0.428429995306496-2.8626313104295i</t>
  </si>
  <si>
    <t>-505.009696186167-10896.3204876374i</t>
  </si>
  <si>
    <t>1+0.070497337944i</t>
  </si>
  <si>
    <t>-5.05879105405061+0.593027746138462i</t>
  </si>
  <si>
    <t>-0.469718033494048+14.7355245387407i</t>
  </si>
  <si>
    <t>25.9615384615385+1.07333719483846i</t>
  </si>
  <si>
    <t>1-0.00330845610847561i</t>
  </si>
  <si>
    <t>1+9.18299600028462i</t>
  </si>
  <si>
    <t>0.410568971258818-2.78280863658073i</t>
  </si>
  <si>
    <t>-505.009696186167-11216.8005019796i</t>
  </si>
  <si>
    <t>1+0.07257078906i</t>
  </si>
  <si>
    <t>-5.05729825202487+0.59665438417095i</t>
  </si>
  <si>
    <t>-0.415994767358193+14.3184610302056i</t>
  </si>
  <si>
    <t>25.9615384615385+1.10400397183385i</t>
  </si>
  <si>
    <t>1-0.00340298342586063i</t>
  </si>
  <si>
    <t>1+9.44536731457846i</t>
  </si>
  <si>
    <t>0.394153586572448-2.70726811679589i</t>
  </si>
  <si>
    <t>-505.009696186167-11537.2805163219i</t>
  </si>
  <si>
    <t>1+0.074644240176i</t>
  </si>
  <si>
    <t>-5.05576309979545+0.600646902950787i</t>
  </si>
  <si>
    <t>-0.366634948834153+13.9240533772111i</t>
  </si>
  <si>
    <t>25.9615384615385+1.13467074882923i</t>
  </si>
  <si>
    <t>1-0.00349751074324565i</t>
  </si>
  <si>
    <t>1+9.70773862887231i</t>
  </si>
  <si>
    <t>0.37903246803994-2.63567814243933i</t>
  </si>
  <si>
    <t>-505.009696186167-11857.7605306642i</t>
  </si>
  <si>
    <t>1+0.076717691292i</t>
  </si>
  <si>
    <t>-5.05418567528456+0.604974620770039i</t>
  </si>
  <si>
    <t>-0.321182085741103+13.5505117357895i</t>
  </si>
  <si>
    <t>25.9615384615385+1.16533752582462i</t>
  </si>
  <si>
    <t>1-0.00359203806063067i</t>
  </si>
  <si>
    <t>1+9.97010994316616i</t>
  </si>
  <si>
    <t>0.365073483986887-2.56774008112572i</t>
  </si>
  <si>
    <t>-505.009696186167-12178.2405450065i</t>
  </si>
  <si>
    <t>1+0.078791142408i</t>
  </si>
  <si>
    <t>-5.05256605848597+0.609610059283181i</t>
  </si>
  <si>
    <t>-0.279237710966517+13.1962288491258i</t>
  </si>
  <si>
    <t>25.9615384615385+1.19600430282i</t>
  </si>
  <si>
    <t>1-0.00368656537801568i</t>
  </si>
  <si>
    <t>1+10.23248125746i</t>
  </si>
  <si>
    <t>0.352160891487892-2.50318432779259i</t>
  </si>
  <si>
    <t>-505.009696186167-12498.7205593487i</t>
  </si>
  <si>
    <t>1+0.080864593524i</t>
  </si>
  <si>
    <t>-5.05090433145485+0.614528532944043i</t>
  </si>
  <si>
    <t>-0.240452779538294+12.8597574796838i</t>
  </si>
  <si>
    <t>25.9615384615385+1.22667107981538i</t>
  </si>
  <si>
    <t>1-0.0037810926954007i</t>
  </si>
  <si>
    <t>1+10.4948525717538i</t>
  </si>
  <si>
    <t>0.34019296358306-2.44176690237513i</t>
  </si>
  <si>
    <t>-505.009696186167-12819.200573691i</t>
  </si>
  <si>
    <t>1+0.08293804464i</t>
  </si>
  <si>
    <t>-5.04920057829762+0.619707800030189i</t>
  </si>
  <si>
    <t>-0.204520513198947+12.5397910885883i</t>
  </si>
  <si>
    <t>25.9615384615385+1.25733785681077i</t>
  </si>
  <si>
    <t>1-0.00387562001278572i</t>
  </si>
  <si>
    <t>1+10.7572238860477i</t>
  </si>
  <si>
    <t>0.329080006644796-2.38326650911361i</t>
  </si>
  <si>
    <t>-505.009696186167-13139.6805880333i</t>
  </si>
  <si>
    <t>1+0.085011495756i</t>
  </si>
  <si>
    <t>-5.04745488516116+0.625127764739725i</t>
  </si>
  <si>
    <t>-0.171170421526904+12.2351472330409i</t>
  </si>
  <si>
    <t>25.9615384615385+1.28800463380615i</t>
  </si>
  <si>
    <t>1-0.00397014733017074i</t>
  </si>
  <si>
    <t>1+11.0195952003415i</t>
  </si>
  <si>
    <t>0.31874269647608-2.32748198703577i</t>
  </si>
  <si>
    <t>-505.009696186167-13460.1606023756i</t>
  </si>
  <si>
    <t>1+0.087084946872i</t>
  </si>
  <si>
    <t>-5.04566734022218+0.630770221848488i</t>
  </si>
  <si>
    <t>-0.140163284232796+11.9447532483106i</t>
  </si>
  <si>
    <t>25.9615384615385+1.31867141080154i</t>
  </si>
  <si>
    <t>1-0.00406467464755575i</t>
  </si>
  <si>
    <t>1+11.2819665146354i</t>
  </si>
  <si>
    <t>0.309110676057695-2.27423009299384i</t>
  </si>
  <si>
    <t>-505.009696186167-13780.6406167178i</t>
  </si>
  <si>
    <t>1+0.089158397988i</t>
  </si>
  <si>
    <t>-5.04383803367612+0.636618636999114i</t>
  </si>
  <si>
    <t>-0.111286922491034+11.6676338576468i</t>
  </si>
  <si>
    <t>25.9615384615385+1.34933818779692i</t>
  </si>
  <si>
    <t>1-0.00415920196494077i</t>
  </si>
  <si>
    <t>1+11.5443378289292i</t>
  </si>
  <si>
    <t>0.30012136907981-2.22334356832327i</t>
  </si>
  <si>
    <t>-505.009696186167-14101.1206310601i</t>
  </si>
  <si>
    <t>1+0.091231849104i</t>
  </si>
  <si>
    <t>-5.04196705772603+0.64265795695328i</t>
  </si>
  <si>
    <t>-0.0843526209961896+11.4029004153838i</t>
  </si>
  <si>
    <t>25.9615384615385+1.38000496479231i</t>
  </si>
  <si>
    <t>1-0.00425372928232579i</t>
  </si>
  <si>
    <t>1+11.8067091432231i</t>
  </si>
  <si>
    <t>0.291718972220261-2.17466944814036i</t>
  </si>
  <si>
    <t>-505.009696186167-14421.6006454024i</t>
  </si>
  <si>
    <t>1+0.09330530022i</t>
  </si>
  <si>
    <t>-5.04005450657084+0.648874445146113i</t>
  </si>
  <si>
    <t>-0.05919208905266+11.1497415386398i</t>
  </si>
  <si>
    <t>25.9615384615385+1.41067174178769i</t>
  </si>
  <si>
    <t>1-0.00434825659971081i</t>
  </si>
  <si>
    <t>1+12.0690804575169i</t>
  </si>
  <si>
    <t>0.283853596116068-2.12806757884668i</t>
  </si>
  <si>
    <t>-505.009696186167-14742.0806597447i</t>
  </si>
  <si>
    <t>1+0.095378751336i</t>
  </si>
  <si>
    <t>-5.03810047639381+0.655255538692467i</t>
  </si>
  <si>
    <t>-0.0356548700673027+10.9074149238185i</t>
  </si>
  <si>
    <t>25.9615384615385+1.44133851878308i</t>
  </si>
  <si>
    <t>1-0.00444278391709583i</t>
  </si>
  <si>
    <t>1+12.3314517718108i</t>
  </si>
  <si>
    <t>0.276480530528715-2.08340931481642i</t>
  </si>
  <si>
    <t>-505.009696186167-15062.5606740869i</t>
  </si>
  <si>
    <t>1+0.097452202452i</t>
  </si>
  <si>
    <t>-5.03610506535048+0.661789723650016i</t>
  </si>
  <si>
    <t>-0.0136061255642219+10.6752401774386i</t>
  </si>
  <si>
    <t>25.9615384615385+1.47200529577846i</t>
  </si>
  <si>
    <t>1-0.00453731123448084i</t>
  </si>
  <si>
    <t>1+12.5938230861046i</t>
  </si>
  <si>
    <t>0.26955961364328-2.04057636972966i</t>
  </si>
  <si>
    <t>-505.009696186167-15383.0406884292i</t>
  </si>
  <si>
    <t>1+0.099525653568i</t>
  </si>
  <si>
    <t>-5.03406837355663+0.668466425876746i</t>
  </si>
  <si>
    <t>0.00707526677195092+10.4525925181759i</t>
  </si>
  <si>
    <t>25.9615384615385+1.50267207277385i</t>
  </si>
  <si>
    <t>1-0.00463183855186586i</t>
  </si>
  <si>
    <t>1+12.8561944003985i</t>
  </si>
  <si>
    <t>0.263054689006454-1.99945980174139i</t>
  </si>
  <si>
    <t>-505.009696186167-15703.5207027715i</t>
  </si>
  <si>
    <t>1+0.101599104684i</t>
  </si>
  <si>
    <t>-5.03199050307571+0.675275915254987i</t>
  </si>
  <si>
    <t>0.0264983507664609+10.2388972295253i</t>
  </si>
  <si>
    <t>25.9615384615385+1.53333884976923i</t>
  </si>
  <si>
    <t>1-0.00472636586925088i</t>
  </si>
  <si>
    <t>1+13.1185657146923i</t>
  </si>
  <si>
    <t>0.25693313648493-1.95995911478819i</t>
  </si>
  <si>
    <t>-505.009696186167-16024.0007171138i</t>
  </si>
  <si>
    <t>1+0.1036725558i</t>
  </si>
  <si>
    <t>-5.02987155790632+0.682209221410697i</t>
  </si>
  <si>
    <t>0.044761506207238+10.0336247611284i</t>
  </si>
  <si>
    <t>25.9615384615385+1.56400562676462i</t>
  </si>
  <si>
    <t>1-0.0048208931866359i</t>
  </si>
  <si>
    <t>1+13.3809370289862i</t>
  </si>
  <si>
    <t>0.251165465956205-1.92198146093515i</t>
  </si>
  <si>
    <t>-505.009696186167-16344.480731456i</t>
  </si>
  <si>
    <t>1+0.105746006916i</t>
  </si>
  <si>
    <t>-5.02771164396932+0.68925805935015i</t>
  </si>
  <si>
    <t>0.0619536741201361+9.83628639227757i</t>
  </si>
  <si>
    <t>25.9615384615385+1.59467240376i</t>
  </si>
  <si>
    <t>1-0.00491542050402091i</t>
  </si>
  <si>
    <t>1+13.64330834328i</t>
  </si>
  <si>
    <t>0.245724964340602-1.88544093085008i</t>
  </si>
  <si>
    <t>-505.009696186167-16664.9607457983i</t>
  </si>
  <si>
    <t>1+0.107819458032i</t>
  </si>
  <si>
    <t>-5.02551086909493+0.696414763678991i</t>
  </si>
  <si>
    <t>0.0781554211869957+9.64643038399483i</t>
  </si>
  <si>
    <t>25.9615384615385+1.62533918075538i</t>
  </si>
  <si>
    <t>1-0.00500994782140593i</t>
  </si>
  <si>
    <t>1+13.9056796575738i</t>
  </si>
  <si>
    <t>0.240587388132932-1.85025792132927i</t>
  </si>
  <si>
    <t>-505.009696186167-16985.4407601406i</t>
  </si>
  <si>
    <t>1+0.109892909148i</t>
  </si>
  <si>
    <t>-5.02326934300924+0.703672230270099i</t>
  </si>
  <si>
    <t>0.0934398669538625+9.46363855685568i</t>
  </si>
  <si>
    <t>25.9615384615385+1.65600595775077i</t>
  </si>
  <si>
    <t>1-0.00510447513879095i</t>
  </si>
  <si>
    <t>1+14.1680509718677i</t>
  </si>
  <si>
    <t>0.235730694863487-1.8163585703506i</t>
  </si>
  <si>
    <t>-505.009696186167-17305.9207744829i</t>
  </si>
  <si>
    <t>1+0.111966360264i</t>
  </si>
  <si>
    <t>-5.02098717732094+0.711023864414639i</t>
  </si>
  <si>
    <t>0.107873493642809+9.28752324077034i</t>
  </si>
  <si>
    <t>25.9615384615385+1.68667273474615i</t>
  </si>
  <si>
    <t>1-0.00519900245617597i</t>
  </si>
  <si>
    <t>1+14.4304222861615i</t>
  </si>
  <si>
    <t>0.23113480796465-1.78367425144224i</t>
  </si>
  <si>
    <t>-505.009696186167-17626.4007888251i</t>
  </si>
  <si>
    <t>1+0.11403981138i</t>
  </si>
  <si>
    <t>-5.01866448550753+0.718463534631166i</t>
  </si>
  <si>
    <t>0.121516855224999+9.11772455053398i</t>
  </si>
  <si>
    <t>25.9615384615385+1.71733951174154i</t>
  </si>
  <si>
    <t>1-0.00529352977356098i</t>
  </si>
  <si>
    <t>1+14.6927936004554i</t>
  </si>
  <si>
    <t>0.226781410384353-1.75214112026953i</t>
  </si>
  <si>
    <t>-505.009696186167-17946.8808031674i</t>
  </si>
  <si>
    <t>1+0.116113262496i</t>
  </si>
  <si>
    <t>-5.01630138290157+0.725985531425489i</t>
  </si>
  <si>
    <t>0.134425199803928+8.95390794738206i</t>
  </si>
  <si>
    <t>25.9615384615385+1.74800628873692i</t>
  </si>
  <si>
    <t>1-0.005388057090946i</t>
  </si>
  <si>
    <t>1+14.9551649147492i</t>
  </si>
  <si>
    <t>0.222653763004941-1.72169970729102i</t>
  </si>
  <si>
    <t>-505.009696186167-18267.3608175097i</t>
  </si>
  <si>
    <t>1+0.118186713612i</t>
  </si>
  <si>
    <t>-5.0138979866765+0.733584530393243i</t>
  </si>
  <si>
    <t>0.146649017194847+8.79576205222223i</t>
  </si>
  <si>
    <t>25.9615384615385+1.77867306573231i</t>
  </si>
  <si>
    <t>1-0.00548258440833102i</t>
  </si>
  <si>
    <t>1+15.2175362290431i</t>
  </si>
  <si>
    <t>0.218736544522705-1.69229455114317i</t>
  </si>
  <si>
    <t>-505.009696186167-18587.840831852i</t>
  </si>
  <si>
    <t>1+0.120260164728i</t>
  </si>
  <si>
    <t>-5.01145441583244+0.741255559141097i</t>
  </si>
  <si>
    <t>0.158234521786823+8.64299668083039i</t>
  </si>
  <si>
    <t>25.9615384615385+1.80933984272769i</t>
  </si>
  <si>
    <t>1-0.00557711172571604i</t>
  </si>
  <si>
    <t>1+15.4799075433369i</t>
  </si>
  <si>
    <t>0.215015709941661-1.66387386810563i</t>
  </si>
  <si>
    <t>-505.009696186167-18908.3208461942i</t>
  </si>
  <si>
    <t>1+0.122333615844i</t>
  </si>
  <si>
    <t>-5.00897079118167+0.74899396757344i</t>
  </si>
  <si>
    <t>0.169224079271232+8.49534107523139i</t>
  </si>
  <si>
    <t>25.9615384615385+1.84000661972308i</t>
  </si>
  <si>
    <t>1-0.00567163904310105i</t>
  </si>
  <si>
    <t>1+15.7422788576308i</t>
  </si>
  <si>
    <t>0.211478365252281-1.63638925359166i</t>
  </si>
  <si>
    <t>-505.009696186167-19228.8008605365i</t>
  </si>
  <si>
    <t>1+0.12440706696i</t>
  </si>
  <si>
    <t>-5.00644723533415+0.756795401151941i</t>
  </si>
  <si>
    <t>0.179656584562358+8.35254230884054i</t>
  </si>
  <si>
    <t>25.9615384615385+1.87067339671846i</t>
  </si>
  <si>
    <t>1-0.00576616636048607i</t>
  </si>
  <si>
    <t>1+16.0046501719246i</t>
  </si>
  <si>
    <t>0.208112656216436-1.60979541211899i</t>
  </si>
  <si>
    <t>-505.009696186167-19549.2808748788i</t>
  </si>
  <si>
    <t>1+0.126480518076i</t>
  </si>
  <si>
    <t>-5.00388387268249+0.764655776786745i</t>
  </si>
  <si>
    <t>0.189567797179045+8.21436384581881i</t>
  </si>
  <si>
    <t>25.9615384615385+1.90134017371385i</t>
  </si>
  <si>
    <t>1-0.00586069367787109i</t>
  </si>
  <si>
    <t>1+16.2670214862185i</t>
  </si>
  <si>
    <t>0.204907669474913-1.58404991265486i</t>
  </si>
  <si>
    <t>-505.009696186167-19869.7608892211i</t>
  </si>
  <si>
    <t>1+0.128553969192i</t>
  </si>
  <si>
    <t>-5.00128082938707+0.772571261062229i</t>
  </si>
  <si>
    <t>0.198990639466014+8.08058423756057i</t>
  </si>
  <si>
    <t>25.9615384615385+1.93200695070923i</t>
  </si>
  <si>
    <t>1-0.00595522099525611i</t>
  </si>
  <si>
    <t>1+16.5293928005123i</t>
  </si>
  <si>
    <t>0.201853344443447-1.55911296660892i</t>
  </si>
  <si>
    <t>-505.009696186167-20190.2409035634i</t>
  </si>
  <si>
    <t>1+0.130627420308i</t>
  </si>
  <si>
    <t>-4.99863823336082+0.780538250537832i</t>
  </si>
  <si>
    <t>0.207955462281011+7.95099594135706i</t>
  </si>
  <si>
    <t>25.9615384615385+1.96267372770462i</t>
  </si>
  <si>
    <t>1-0.00604974831264112i</t>
  </si>
  <si>
    <t>1+16.7917641148062i</t>
  </si>
  <si>
    <t>0.198940394674395-1.53494722607554i</t>
  </si>
  <si>
    <t>-505.009696186167-20510.7209179056i</t>
  </si>
  <si>
    <t>1+0.132700871424i</t>
  </si>
  <si>
    <t>-4.99595621425383+0.788553353897023i</t>
  </si>
  <si>
    <t>0.216490282137145+7.82540424810986i</t>
  </si>
  <si>
    <t>25.9615384615385+1.9933405047i</t>
  </si>
  <si>
    <t>1-0.00614427563002614i</t>
  </si>
  <si>
    <t>1+17.0541354291i</t>
  </si>
  <si>
    <t>0.196160237540772-1.51151760021197i</t>
  </si>
  <si>
    <t>-505.009696186167-20831.2009322479i</t>
  </si>
  <si>
    <t>1+0.13477432254i</t>
  </si>
  <si>
    <t>-4.99323490343791+0.796613375745327i</t>
  </si>
  <si>
    <t>0.224620993248079+7.70362630755348i</t>
  </si>
  <si>
    <t>25.9615384615385+2.02400728169538i</t>
  </si>
  <si>
    <t>1-0.00623880294741116i</t>
  </si>
  <si>
    <t>1+17.3165067433938i</t>
  </si>
  <si>
    <t>0.193504931252168-1.48879108788591i</t>
  </si>
  <si>
    <t>-505.009696186167-21151.6809465902i</t>
  </si>
  <si>
    <t>1+0.136847773656i</t>
  </si>
  <si>
    <t>-4.99047443399076+0.804715301882474i</t>
  </si>
  <si>
    <t>0.232371557462963+7.58549024081626i</t>
  </si>
  <si>
    <t>25.9615384615385+2.05467405869077i</t>
  </si>
  <si>
    <t>1-0.00633333026479618i</t>
  </si>
  <si>
    <t>1+17.5788780576877i</t>
  </si>
  <si>
    <t>0.190967118342648-1.46673662494178i</t>
  </si>
  <si>
    <t>-505.009696186167-21472.1609609324i</t>
  </si>
  <si>
    <t>1+0.138921224772i</t>
  </si>
  <si>
    <t>-4.98767494068017+0.812856285894664i</t>
  </si>
  <si>
    <t>0.23976417468432+7.47083433134394i</t>
  </si>
  <si>
    <t>25.9615384615385+2.08534083568615i</t>
  </si>
  <si>
    <t>1-0.00642785758218119i</t>
  </si>
  <si>
    <t>1+17.8412493719815i</t>
  </si>
  <si>
    <t>0.188539974882383-1.44532494462266i</t>
  </si>
  <si>
    <t>-505.009696186167-21792.6409752747i</t>
  </si>
  <si>
    <t>1+0.140994675888i</t>
  </si>
  <si>
    <t>-4.98483655994804+0.821033636931014i</t>
  </si>
  <si>
    <t>0.246819436025271+7.35950628624448i</t>
  </si>
  <si>
    <t>25.9615384615385+2.11600761268154i</t>
  </si>
  <si>
    <t>1-0.00652238489956621i</t>
  </si>
  <si>
    <t>1+18.1036206862754i</t>
  </si>
  <si>
    <t>0.186217164760609-1.42452844984922i</t>
  </si>
  <si>
    <t>-505.009696186167-22113.120989617i</t>
  </si>
  <si>
    <t>1+0.143068127004i</t>
  </si>
  <si>
    <t>-4.9819594298941+0.829244808544011i</t>
  </si>
  <si>
    <t>0.253556461673454+7.25136256101827i</t>
  </si>
  <si>
    <t>25.9615384615385+2.14667438967692i</t>
  </si>
  <si>
    <t>1-0.00661691221695123i</t>
  </si>
  <si>
    <t>1+18.3659920005692i</t>
  </si>
  <si>
    <t>0.183992798469937-1.40432109620129i</t>
  </si>
  <si>
    <t>-505.009696186167-22433.6010039593i</t>
  </si>
  <si>
    <t>1+0.14514157812i</t>
  </si>
  <si>
    <t>-4.9790436902596+0.83748738848758i</t>
  </si>
  <si>
    <t>0.259993025180688+7.14626774143059i</t>
  </si>
  <si>
    <t>25.9615384615385+2.17734116667231i</t>
  </si>
  <si>
    <t>1-0.00671143953433625i</t>
  </si>
  <si>
    <t>1+18.6283633148631i</t>
  </si>
  <si>
    <t>0.181861395892979-1.38467828457321i</t>
  </si>
  <si>
    <t>-505.009696186167-22754.0810183016i</t>
  </si>
  <si>
    <t>1+0.147215029236i</t>
  </si>
  <si>
    <t>-4.97608948241086+0.845759089378307i</t>
  </si>
  <si>
    <t>0.266145665682944+7.04409397697098i</t>
  </si>
  <si>
    <t>25.9615384615385+2.20800794366769i</t>
  </si>
  <si>
    <t>1-0.00680596685172126i</t>
  </si>
  <si>
    <t>1+18.8907346291569i</t>
  </si>
  <si>
    <t>0.179817852653648-1.36557676258613i</t>
  </si>
  <si>
    <t>-505.009696186167-23074.5610326438i</t>
  </si>
  <si>
    <t>1+0.149288480352i</t>
  </si>
  <si>
    <t>-4.97309694932253+0.854057740135877i</t>
  </si>
  <si>
    <t>0.272029789370792+6.94472046095628i</t>
  </si>
  <si>
    <t>25.9615384615385+2.23867472066308i</t>
  </si>
  <si>
    <t>1-0.00690049416910628i</t>
  </si>
  <si>
    <t>1+19.1531059434508i</t>
  </si>
  <si>
    <t>0.177857409648493-1.34699453393711i</t>
  </si>
  <si>
    <t>-505.009696186167-23395.0410469861i</t>
  </si>
  <si>
    <t>1+0.151361931468i</t>
  </si>
  <si>
    <t>-4.97006623556099+0.862381278128007i</t>
  </si>
  <si>
    <t>0.27765976136981+6.84803295286325i</t>
  </si>
  <si>
    <t>25.9615384615385+2.26934149765846i</t>
  </si>
  <si>
    <t>1-0.0069950214864913i</t>
  </si>
  <si>
    <t>1+19.4154772577446i</t>
  </si>
  <si>
    <t>0.175975625419505-1.32891077495215i</t>
  </si>
  <si>
    <t>-505.009696186167-23715.5210613284i</t>
  </si>
  <si>
    <t>1+0.153435382584i</t>
  </si>
  <si>
    <t>-4.9669974872672+0.870727741953166i</t>
  </si>
  <si>
    <t>0.283048989052362+6.75392333894996i</t>
  </si>
  <si>
    <t>25.9615384615385+2.30000827465385i</t>
  </si>
  <si>
    <t>1-0.00708954880387632i</t>
  </si>
  <si>
    <t>1+19.6778485720385i</t>
  </si>
  <si>
    <t>0.174168351069779-1.31130575768569i</t>
  </si>
  <si>
    <t>-505.009696186167-24036.0010756707i</t>
  </si>
  <si>
    <t>1+0.1555088337i</t>
  </si>
  <si>
    <t>-4.96389085213981+0.879095264801576i</t>
  </si>
  <si>
    <t>0.288209997680982+6.662289227638i</t>
  </si>
  <si>
    <t>25.9615384615385+2.33067505164923i</t>
  </si>
  <si>
    <t>1-0.00718407612126133i</t>
  </si>
  <si>
    <t>1+19.9402198863323i</t>
  </si>
  <si>
    <t>0.172431707458254-1.29416077897684i</t>
  </si>
  <si>
    <t>-505.009696186167-24356.4810900129i</t>
  </si>
  <si>
    <t>1+0.157582284816i</t>
  </si>
  <si>
    <t>-4.96074647941785+0.887482068341186i</t>
  </si>
  <si>
    <t>0.293154499178864+6.57303357649267i</t>
  </si>
  <si>
    <t>25.9615384615385+2.36134182864462i</t>
  </si>
  <si>
    <t>1-0.00727860343864635i</t>
  </si>
  <si>
    <t>1+20.2025912006262i</t>
  </si>
  <si>
    <t>0.170762064440105-1.27745809493251i</t>
  </si>
  <si>
    <t>-505.009696186167-24676.9611043552i</t>
  </si>
  <si>
    <t>1+0.159655735932i</t>
  </si>
  <si>
    <t>-4.95756451986352+0.895886457080885i</t>
  </si>
  <si>
    <t>0.297893454731471+6.48606434796492i</t>
  </si>
  <si>
    <t>25.9615384615385+2.39200860564i</t>
  </si>
  <si>
    <t>1-0.00737313075603137i</t>
  </si>
  <si>
    <t>1+20.46496251492i</t>
  </si>
  <si>
    <t>0.169156021945899-1.26118086036047i</t>
  </si>
  <si>
    <t>-505.009696186167-24997.4411186975i</t>
  </si>
  <si>
    <t>1+0.161729187048i</t>
  </si>
  <si>
    <t>-4.95434512574465+0.904306813168072i</t>
  </si>
  <si>
    <t>0.302437131843124+6.40129419134342i</t>
  </si>
  <si>
    <t>25.9615384615385+2.42267538263538i</t>
  </si>
  <si>
    <t>1-0.00746765807341639i</t>
  </si>
  <si>
    <t>1+20.7273338292138i</t>
  </si>
  <si>
    <t>0.16761039271586-1.24531307272249i</t>
  </si>
  <si>
    <t>-505.009696186167-25317.9211330398i</t>
  </si>
  <si>
    <t>1+0.163802638164i</t>
  </si>
  <si>
    <t>-4.95108845081714+0.912741591582109i</t>
  </si>
  <si>
    <t>0.306795156402312+6.3186401486211i</t>
  </si>
  <si>
    <t>25.9615384615385+2.45334215963077i</t>
  </si>
  <si>
    <t>1-0.00756218539080141i</t>
  </si>
  <si>
    <t>1+20.9897051435077i</t>
  </si>
  <si>
    <t>0.166122186525936-1.22983952022i</t>
  </si>
  <si>
    <t>-505.009696186167-25638.401147382i</t>
  </si>
  <si>
    <t>1+0.16587608928i</t>
  </si>
  <si>
    <t>-4.94779465030727+0.921189315688989i</t>
  </si>
  <si>
    <t>0.310976560248364+6.23802338220756i</t>
  </si>
  <si>
    <t>25.9615384615385+2.48400893662615i</t>
  </si>
  <si>
    <t>1-0.00765671270818642i</t>
  </si>
  <si>
    <t>1+21.2520764578015i</t>
  </si>
  <si>
    <t>0.164688595760283-1.21474573366188i</t>
  </si>
  <si>
    <t>-505.009696186167-25958.8811617243i</t>
  </si>
  <si>
    <t>1+0.167949540396i</t>
  </si>
  <si>
    <t>-4.94446388089398+0.929648573125965i</t>
  </si>
  <si>
    <t>0.314989824677752+6.15936892261989i</t>
  </si>
  <si>
    <t>25.9615384615385+2.51467571362154i</t>
  </si>
  <si>
    <t>1-0.00775124002557144i</t>
  </si>
  <si>
    <t>1+21.5144477720954i</t>
  </si>
  <si>
    <t>0.163306982200473-1.20001794179755i</t>
  </si>
  <si>
    <t>-505.009696186167-26279.3611760666i</t>
  </si>
  <si>
    <t>1+0.170022991512i</t>
  </si>
  <si>
    <t>-4.94109630069081+0.938118011987951i</t>
  </si>
  <si>
    <t>0.318842920281253+6.08260543446413i</t>
  </si>
  <si>
    <t>25.9615384615385+2.54534249061692i</t>
  </si>
  <si>
    <t>1-0.00784576734295646i</t>
  </si>
  <si>
    <t>1+21.7768190863892i</t>
  </si>
  <si>
    <t>0.161974864915672-1.18564302982844i</t>
  </si>
  <si>
    <t>-505.009696186167-26599.8411904089i</t>
  </si>
  <si>
    <t>1+0.172096442628i</t>
  </si>
  <si>
    <t>-4.93769206922795+0.946596337290246i</t>
  </si>
  <si>
    <t>0.322543343460929+6.00766499918154i</t>
  </si>
  <si>
    <t>25.9615384615385+2.57600926761231i</t>
  </si>
  <si>
    <t>1-0.00794029466034147i</t>
  </si>
  <si>
    <t>1+22.0391904006831i</t>
  </si>
  <si>
    <t>0.160689909150195-1.1716085008377i</t>
  </si>
  <si>
    <t>-505.009696186167-26920.3212047511i</t>
  </si>
  <si>
    <t>1+0.174169893744i</t>
  </si>
  <si>
    <t>-4.93425134743409+0.955082307684512i</t>
  </si>
  <si>
    <t>0.326098149939451+5.93448291317644i</t>
  </si>
  <si>
    <t>25.9615384615385+2.60667604460769i</t>
  </si>
  <si>
    <t>1-0.00803482197772649i</t>
  </si>
  <si>
    <t>1+22.3015617149769i</t>
  </si>
  <si>
    <t>0.159449916115748-1.15790243990191i</t>
  </si>
  <si>
    <t>-505.009696186167-27240.8012190934i</t>
  </si>
  <si>
    <t>1+0.17624334486i</t>
  </si>
  <si>
    <t>-4.93077429761827+0.96357473240715i</t>
  </si>
  <si>
    <t>0.32951398554115+5.8629975000714i</t>
  </si>
  <si>
    <t>25.9615384615385+2.63734282160308i</t>
  </si>
  <si>
    <t>1-0.00812934929511151i</t>
  </si>
  <si>
    <t>1+22.5639330292708i</t>
  </si>
  <si>
    <t>0.158252813605182-1.14451348067025i</t>
  </si>
  <si>
    <t>-505.009696186167-27561.2812334357i</t>
  </si>
  <si>
    <t>1+0.178316795976i</t>
  </si>
  <si>
    <t>-4.92726108345139+0.97207246844109i</t>
  </si>
  <si>
    <t>0.332797114495734+5.79314993595095i</t>
  </si>
  <si>
    <t>25.9615384615385+2.66800959859846i</t>
  </si>
  <si>
    <t>1-0.00822387661249653i</t>
  </si>
  <si>
    <t>1+22.8263043435646i</t>
  </si>
  <si>
    <t>0.157096647353122-1.13143077421582i</t>
  </si>
  <si>
    <t>-505.009696186167-27881.761247778i</t>
  </si>
  <si>
    <t>1+0.180390247092i</t>
  </si>
  <si>
    <t>-4.92371186994793+0.980574417873871i</t>
  </si>
  <si>
    <t>0.33595344548967+5.72488408655903i</t>
  </si>
  <si>
    <t>25.9615384615385+2.69867637559385i</t>
  </si>
  <si>
    <t>1-0.00831840392988155i</t>
  </si>
  <si>
    <t>1+23.0886756578585i</t>
  </si>
  <si>
    <t>0.155979573076342-1.11864395998129i</t>
  </si>
  <si>
    <t>-505.009696186167-28202.2412621202i</t>
  </si>
  <si>
    <t>1+0.182463698208i</t>
  </si>
  <si>
    <t>-4.92012682344735+0.989079525436324i</t>
  </si>
  <si>
    <t>0.338988555667728+5.65814635550742i</t>
  </si>
  <si>
    <t>25.9615384615385+2.72934315258923i</t>
  </si>
  <si>
    <t>1-0.00841293124726656i</t>
  </si>
  <si>
    <t>1+23.3510469721523i</t>
  </si>
  <si>
    <t>0.154899849133506-1.10614313865676i</t>
  </si>
  <si>
    <t>-505.009696186167-28522.7212764625i</t>
  </si>
  <si>
    <t>1+0.184537149324i</t>
  </si>
  <si>
    <t>-4.9165061115956+0.99758677620766i</t>
  </si>
  <si>
    <t>0.341907712766701+5.59288554263765i</t>
  </si>
  <si>
    <t>25.9615384615385+2.76000992958462i</t>
  </si>
  <si>
    <t>1-0.00850745856465158i</t>
  </si>
  <si>
    <t>1+23.6134182864462i</t>
  </si>
  <si>
    <t>0.1538558297498-1.09391884684182i</t>
  </si>
  <si>
    <t>-505.009696186167-28843.2012908048i</t>
  </si>
  <si>
    <t>1+0.18661060044i</t>
  </si>
  <si>
    <t>-4.91284990332631+1.006095193474i</t>
  </si>
  <si>
    <t>0.344715895545682+5.52905271175289i</t>
  </si>
  <si>
    <t>25.9615384615385+2.79067670658i</t>
  </si>
  <si>
    <t>1-0.0086019858820366i</t>
  </si>
  <si>
    <t>1+23.87578960074i</t>
  </si>
  <si>
    <t>0.152845958757379-1.08196203335666i</t>
  </si>
  <si>
    <t>-505.009696186167-29163.6813051471i</t>
  </si>
  <si>
    <t>1+0.188684051556i</t>
  </si>
  <si>
    <t>-4.9091583688421+1.01460383672846i</t>
  </si>
  <si>
    <t>0.347417812660712+5.46660106700594i</t>
  </si>
  <si>
    <t>25.9615384615385+2.82134348357538i</t>
  </si>
  <si>
    <t>1-0.00869651319942161i</t>
  </si>
  <si>
    <t>1+24.1381609150338i</t>
  </si>
  <si>
    <t>0.151868763807218-1.07026403707857i</t>
  </si>
  <si>
    <t>-505.009696186167-29484.1613194893i</t>
  </si>
  <si>
    <t>1+0.190757502672i</t>
  </si>
  <si>
    <t>-4.90543167959576+1.02311179980216i</t>
  </si>
  <si>
    <t>0.350017920118008+5.4054858372898i</t>
  </si>
  <si>
    <t>25.9615384615385+2.85201026057077i</t>
  </si>
  <si>
    <t>1-0.00879104051680663i</t>
  </si>
  <si>
    <t>1+24.4005322293277i</t>
  </si>
  <si>
    <t>0.15092285101229-1.05881656619066i</t>
  </si>
  <si>
    <t>-505.009696186167-29804.6413338316i</t>
  </si>
  <si>
    <t>1+0.192830953788i</t>
  </si>
  <si>
    <t>-4.90167000827136+1.03161820911611i</t>
  </si>
  <si>
    <t>0.352520437426329+5.34566416803362i</t>
  </si>
  <si>
    <t>25.9615384615385+2.88267703756615i</t>
  </si>
  <si>
    <t>1-0.00888556783419165i</t>
  </si>
  <si>
    <t>1+24.6629035436215i</t>
  </si>
  <si>
    <t>0.150006899985712-1.04761167873911i</t>
  </si>
  <si>
    <t>-505.009696186167-30125.1213481739i</t>
  </si>
  <si>
    <t>1+0.194904404904i</t>
  </si>
  <si>
    <t>-4.89787352876518+1.040122222045i</t>
  </si>
  <si>
    <t>0.354929362558271+5.28709501985676i</t>
  </si>
  <si>
    <t>25.9615384615385+2.91334381456154i</t>
  </si>
  <si>
    <t>1-0.00898009515157667i</t>
  </si>
  <si>
    <t>1+24.9252748579154i</t>
  </si>
  <si>
    <t>0.149119659240956-1.0366417644039i</t>
  </si>
  <si>
    <t>-505.009696186167-30445.6013625162i</t>
  </si>
  <si>
    <t>1+0.19697785602i</t>
  </si>
  <si>
    <t>-4.8940424161668+1.04862302538475i</t>
  </si>
  <si>
    <t>0.357248485819825+5.22973907358027i</t>
  </si>
  <si>
    <t>25.9615384615385+2.94401059155692i</t>
  </si>
  <si>
    <t>1-0.00907462246896168i</t>
  </si>
  <si>
    <t>1+25.1876461722092i</t>
  </si>
  <si>
    <t>0.148259941924264-1.02589952739561i</t>
  </si>
  <si>
    <t>-505.009696186167-30766.0813768584i</t>
  </si>
  <si>
    <t>1+0.199051307136i</t>
  </si>
  <si>
    <t>-4.8901768467399+1.05711983391604i</t>
  </si>
  <si>
    <t>0.359481402717953+5.1735586411348i</t>
  </si>
  <si>
    <t>25.9615384615385+2.97467736855231i</t>
  </si>
  <si>
    <t>1-0.0091691497863467i</t>
  </si>
  <si>
    <t>1+25.4500174865031i</t>
  </si>
  <si>
    <t>0.147426621852126-1.01537797039822i</t>
  </si>
  <si>
    <t>-505.009696186167-31086.5613912007i</t>
  </si>
  <si>
    <t>1+0.201124758252i</t>
  </si>
  <si>
    <t>-4.88627699790323+1.06561188905705i</t>
  </si>
  <si>
    <t>0.36163152590834+5.11851758194363i</t>
  </si>
  <si>
    <t>25.9615384615385+3.00534414554769i</t>
  </si>
  <si>
    <t>1-0.00926367710373172i</t>
  </si>
  <si>
    <t>1+25.7123888007969i</t>
  </si>
  <si>
    <t>0.146618629829179-1.00507037948408i</t>
  </si>
  <si>
    <t>-505.009696186167-31407.041405543i</t>
  </si>
  <si>
    <t>1+0.203198209368i</t>
  </si>
  <si>
    <t>-4.88234304821126+1.07409845759888i</t>
  </si>
  <si>
    <t>0.363702096297419+5.06458122439193i</t>
  </si>
  <si>
    <t>25.9615384615385+3.03601092254308i</t>
  </si>
  <si>
    <t>1-0.00935820442111674i</t>
  </si>
  <si>
    <t>1+25.9747601150908i</t>
  </si>
  <si>
    <t>0.145834950224074-0.994970309933197i</t>
  </si>
  <si>
    <t>-505.009696186167-31727.5214198853i</t>
  </si>
  <si>
    <t>1+0.205271660484i</t>
  </si>
  <si>
    <t>-4.87837517733505+1.08257883051793i</t>
  </si>
  <si>
    <t>0.365696193366528+5.01171629202569i</t>
  </si>
  <si>
    <t>25.9615384615385+3.06667769953846i</t>
  </si>
  <si>
    <t>1-0.00945273173850176i</t>
  </si>
  <si>
    <t>1+26.2371314293846i</t>
  </si>
  <si>
    <t>0.145074617782875-0.985071572894279i</t>
  </si>
  <si>
    <t>-505.009696186167-32048.0014342275i</t>
  </si>
  <si>
    <t>1+0.2073451116i</t>
  </si>
  <si>
    <t>-4.87437356604285+1.09105232185966i</t>
  </si>
  <si>
    <t>0.367616744779634+4.95989083415103i</t>
  </si>
  <si>
    <t>25.9615384615385+3.37334546949231i</t>
  </si>
  <si>
    <t>1-0.0103980049123519i</t>
  </si>
  <si>
    <t>1+28.8608445723231i</t>
  </si>
  <si>
    <t>0.138573666721686-0.895955792034475i</t>
  </si>
  <si>
    <t>-505.009696186167-35252.8015776503i</t>
  </si>
  <si>
    <t>1+0.22807962276i</t>
  </si>
  <si>
    <t>-4.83254224496632+1.17527240386588i</t>
  </si>
  <si>
    <t>0.383329018989485+4.49260602102936i</t>
  </si>
  <si>
    <t>25.9615384615385+3.68001323944615i</t>
  </si>
  <si>
    <t>1-0.0113432780862021i</t>
  </si>
  <si>
    <t>1+31.4845577152615i</t>
  </si>
  <si>
    <t>0.133626967778074-0.821661690192857i</t>
  </si>
  <si>
    <t>-505.009696186167-38457.601721073i</t>
  </si>
  <si>
    <t>1+0.24881413392i</t>
  </si>
  <si>
    <t>-4.78754312601193+1.25818738886031i</t>
  </si>
  <si>
    <t>0.394059505474564+4.10186854246017i</t>
  </si>
  <si>
    <t>25.9615384615385+3.9866810094i</t>
  </si>
  <si>
    <t>1-0.0122885512600523i</t>
  </si>
  <si>
    <t>1+34.1082708582i</t>
  </si>
  <si>
    <t>0.129775961254942-0.758782324141273i</t>
  </si>
  <si>
    <t>-505.009696186167-41662.4018644958i</t>
  </si>
  <si>
    <t>1+0.26954864508i</t>
  </si>
  <si>
    <t>-4.73957202879825+1.33937198079733i</t>
  </si>
  <si>
    <t>0.40120926850477+3.77012176573241i</t>
  </si>
  <si>
    <t>25.9615384615385+4.29334877935385i</t>
  </si>
  <si>
    <t>1-0.0132338244339025i</t>
  </si>
  <si>
    <t>1+36.7319840011385i</t>
  </si>
  <si>
    <t>0.12671948825477-0.704879877886823i</t>
  </si>
  <si>
    <t>-505.009696186167-44867.2020079186i</t>
  </si>
  <si>
    <t>1+0.29028315624i</t>
  </si>
  <si>
    <t>-4.68883146008076+1.41849936018709i</t>
  </si>
  <si>
    <t>0.405705332656913+3.48481446002625i</t>
  </si>
  <si>
    <t>25.9615384615385+4.60001654930769i</t>
  </si>
  <si>
    <t>1-0.0141790976077526i</t>
  </si>
  <si>
    <t>1+39.3556971440769i</t>
  </si>
  <si>
    <t>0.124253154619291-0.65816416097885i</t>
  </si>
  <si>
    <t>-505.009696186167-48072.0021513413i</t>
  </si>
  <si>
    <t>1+0.3110176674i</t>
  </si>
  <si>
    <t>-4.63552869842477+1.49531451683544i</t>
  </si>
  <si>
    <t>0.408183360264958+3.23673640235694i</t>
  </si>
  <si>
    <t>25.9615384615385+4.90668431926154i</t>
  </si>
  <si>
    <t>1-0.0151243707816028i</t>
  </si>
  <si>
    <t>1+41.9794102870154i</t>
  </si>
  <si>
    <t>0.122234290826137-0.617291060224361i</t>
  </si>
  <si>
    <t>-505.009696186167-51276.8022947641i</t>
  </si>
  <si>
    <t>1+0.33175217856i</t>
  </si>
  <si>
    <t>10053.09632i</t>
  </si>
  <si>
    <t>-4.57987393915545+1.56961740111275i</t>
  </si>
  <si>
    <t>0.409093146653723+3.01897630948857i</t>
  </si>
  <si>
    <t>25.9615384615385+5.21335208921538i</t>
  </si>
  <si>
    <t>1-0.016069643955453i</t>
  </si>
  <si>
    <t>1+44.6031234299538i</t>
  </si>
  <si>
    <t>0.12056086680277-0.581231813223505i</t>
  </si>
  <si>
    <t>-505.009696186167-54481.6024381868i</t>
  </si>
  <si>
    <t>1+0.35248668972i</t>
  </si>
  <si>
    <t>10681.41484i</t>
  </si>
  <si>
    <t>-4.52207852502274+1.64125177866176i</t>
  </si>
  <si>
    <t>0.408762040540944+2.82624663771509i</t>
  </si>
  <si>
    <t>25.9615384615385+5.52001985916923i</t>
  </si>
  <si>
    <t>1-0.0170149171293032i</t>
  </si>
  <si>
    <t>1+47.2268365728923i</t>
  </si>
  <si>
    <t>0.119158354257341-0.549185689109319i</t>
  </si>
  <si>
    <t>-505.009696186167-57686.4025816096i</t>
  </si>
  <si>
    <t>1+0.37322120088i</t>
  </si>
  <si>
    <t>11309.73336i</t>
  </si>
  <si>
    <t>-4.46235328405727+1.71009751299801i</t>
  </si>
  <si>
    <t>0.407434407676839+2.65443296862264i</t>
  </si>
  <si>
    <t>25.9615384615385+5.82668762912308i</t>
  </si>
  <si>
    <t>1-0.0179601903031533i</t>
  </si>
  <si>
    <t>1+49.8505497158308i</t>
  </si>
  <si>
    <t>0.117971288999301-0.520520149509105i</t>
  </si>
  <si>
    <t>-505.009696186167-60891.2027250323i</t>
  </si>
  <si>
    <t>1+0.39395571204i</t>
  </si>
  <si>
    <t>11938.05188i</t>
  </si>
  <si>
    <t>-4.40090699194108+1.7760649691206i</t>
  </si>
  <si>
    <t>0.405296932659213+2.5002854391745i</t>
  </si>
  <si>
    <t>25.9615384615385+6.13335539907692i</t>
  </si>
  <si>
    <t>1-0.0189054634770035i</t>
  </si>
  <si>
    <t>1+52.4742628587692i</t>
  </si>
  <si>
    <t>0.116957705625753-0.494728906478828i</t>
  </si>
  <si>
    <t>-505.009696186167-64096.0028684551i</t>
  </si>
  <si>
    <t>1+0.4146902232i</t>
  </si>
  <si>
    <t>12566.3704i</t>
  </si>
  <si>
    <t>-4.33794497203241+1.83909076409564i</t>
  </si>
  <si>
    <t>0.402495271576666+2.36120260858506i</t>
  </si>
  <si>
    <t>25.9615384615385+6.44002316903077i</t>
  </si>
  <si>
    <t>1-0.0198507366508537i</t>
  </si>
  <si>
    <t>1+55.0979760017077i</t>
  </si>
  <si>
    <t>0.116085379195607-0.471401931088933i</t>
  </si>
  <si>
    <t>-505.009696186167-67300.8030118778i</t>
  </si>
  <si>
    <t>1+0.43542473436i</t>
  </si>
  <si>
    <t>13194.68892i</t>
  </si>
  <si>
    <t>-4.2736678421061+1.89913439481022i</t>
  </si>
  <si>
    <t>0.399145269103992+2.23507700996645i</t>
  </si>
  <si>
    <t>25.9615384615385+6.74669093898462i</t>
  </si>
  <si>
    <t>1-0.0207960098247039i</t>
  </si>
  <si>
    <t>1+57.7216891446462i</t>
  </si>
  <si>
    <t>0.115329233257058-0.450203621280254i</t>
  </si>
  <si>
    <t>-505.009696186167-70505.6031553006i</t>
  </si>
  <si>
    <t>1+0.45615924552i</t>
  </si>
  <si>
    <t>13823.00744i</t>
  </si>
  <si>
    <t>-4.20827041301884+1.95617545237791i</t>
  </si>
  <si>
    <t>0.395340672448248+2.12018279430665i</t>
  </si>
  <si>
    <t>25.9615384615385+7.05335870893846i</t>
  </si>
  <si>
    <t>1-0.021741282998554i</t>
  </si>
  <si>
    <t>1+60.3454022875846i</t>
  </si>
  <si>
    <t>0.114669518209317-0.430856652296438i</t>
  </si>
  <si>
    <t>-505.009696186167-73710.4032987233i</t>
  </si>
  <si>
    <t>1+0.47689375668i</t>
  </si>
  <si>
    <t>14451.32596i</t>
  </si>
  <si>
    <t>-4.14194074097338+2.01021124113848i</t>
  </si>
  <si>
    <t>0.391158536546634+2.01509267618632i</t>
  </si>
  <si>
    <t>25.9615384615385+7.36002647889231i</t>
  </si>
  <si>
    <t>1-0.0226865561724042i</t>
  </si>
  <si>
    <t>1+62.9691154305231i</t>
  </si>
  <si>
    <t>0.114090509059939-0.413129856259857i</t>
  </si>
  <si>
    <t>-505.009696186167-76915.2034421461i</t>
  </si>
  <si>
    <t>1+0.49762826784i</t>
  </si>
  <si>
    <t>15079.64448i</t>
  </si>
  <si>
    <t>-4.07485933190809+2.06125468720759i</t>
  </si>
  <si>
    <t>0.386663077115991+1.91861564663603i</t>
  </si>
  <si>
    <t>25.9615384615385+7.66669424884615i</t>
  </si>
  <si>
    <t>1-0.0236318293462544i</t>
  </si>
  <si>
    <t>1+65.5928285734615i</t>
  </si>
  <si>
    <t>0.113579559985323-0.396829005209619i</t>
  </si>
  <si>
    <t>-505.009696186167-80120.0035855688i</t>
  </si>
  <si>
    <t>1+0.518362779i</t>
  </si>
  <si>
    <t>15707.963i</t>
  </si>
  <si>
    <t>-4.00719849381807+2.10933246359151i</t>
  </si>
  <si>
    <t>0.381908461481668+1.82974964505679i</t>
  </si>
  <si>
    <t>25.9615384615385+7.9733620188i</t>
  </si>
  <si>
    <t>1-0.0245771025201046i</t>
  </si>
  <si>
    <t>1+68.2165417164i</t>
  </si>
  <si>
    <t>0.113126408195977-0.381789717476211i</t>
  </si>
  <si>
    <t>-505.009696186167-83324.8037289916i</t>
  </si>
  <si>
    <t>1+0.53909729016i</t>
  </si>
  <si>
    <t>16336.28152i</t>
  </si>
  <si>
    <t>-3.93912183054739+2.15448328554605i</t>
  </si>
  <si>
    <t>0.376940860759657+1.74764516640116i</t>
  </si>
  <si>
    <t>25.9615384615385+8.28002978875385i</t>
  </si>
  <si>
    <t>1-0.0255223756939547i</t>
  </si>
  <si>
    <t>1+70.8402548593385i</t>
  </si>
  <si>
    <t>0.112722654715474-0.36787193791996i</t>
  </si>
  <si>
    <t>-505.009696186167-86529.6038724144i</t>
  </si>
  <si>
    <t>1+0.55983180132i</t>
  </si>
  <si>
    <t>16964.60004i</t>
  </si>
  <si>
    <t>-3.87078386877615+2.19675634682491i</t>
  </si>
  <si>
    <t>0.371799980926171+1.67157697025317i</t>
  </si>
  <si>
    <t>25.9615384615385+8.58669755870769i</t>
  </si>
  <si>
    <t>1-0.0264676488678049i</t>
  </si>
  <si>
    <t>1+73.4639680022769i</t>
  </si>
  <si>
    <t>0.112361372497958-0.354955599242206i</t>
  </si>
  <si>
    <t>-505.009696186167-89734.4040158371i</t>
  </si>
  <si>
    <t>1+0.58056631248i</t>
  </si>
  <si>
    <t>17592.91856i</t>
  </si>
  <si>
    <t>-3.80232980854995+2.23620987822136i</t>
  </si>
  <si>
    <t>0.366520221376833+1.60092186682079i</t>
  </si>
  <si>
    <t>25.9615384615385+8.89336532866154i</t>
  </si>
  <si>
    <t>1-0.0274129220416551i</t>
  </si>
  <si>
    <t>1+76.0876811452154i</t>
  </si>
  <si>
    <t>0.112036807406448-0.34293717973577i</t>
  </si>
  <si>
    <t>-505.009696186167-92939.2041592599i</t>
  </si>
  <si>
    <t>1+0.60130082364i</t>
  </si>
  <si>
    <t>18221.23708i</t>
  </si>
  <si>
    <t>-3.73389538673411+2.27290981654206i</t>
  </si>
  <si>
    <t>0.361131563959326+1.53514111272315i</t>
  </si>
  <si>
    <t>25.9615384615385+9.20003309861539i</t>
  </si>
  <si>
    <t>1-0.0283581952155053i</t>
  </si>
  <si>
    <t>1+78.7113942881539i</t>
  </si>
  <si>
    <t>0.111744147730928-0.331726948614565i</t>
  </si>
  <si>
    <t>-505.009696186167-96144.0043026826i</t>
  </si>
  <si>
    <t>1+0.6220353348i</t>
  </si>
  <si>
    <t>18849.5556i</t>
  </si>
  <si>
    <t>-3.66560684218331+2.30692857626547i</t>
  </si>
  <si>
    <t>0.355660264779855+1.47376634020905i</t>
  </si>
  <si>
    <t>25.9615384615385+9.50670086856923i</t>
  </si>
  <si>
    <t>1-0.0293034683893554i</t>
  </si>
  <si>
    <t>1+81.3351074310923i</t>
  </si>
  <si>
    <t>0.111479344863232-0.321246743876263i</t>
  </si>
  <si>
    <t>-505.009696186167-99348.8044461054i</t>
  </si>
  <si>
    <t>1+0.64276984596i</t>
  </si>
  <si>
    <t>19477.87412i</t>
  </si>
  <si>
    <t>-3.59758097115859+2.33834391854037i</t>
  </si>
  <si>
    <t>0.350129400136766+1.4163882209197i</t>
  </si>
  <si>
    <t>25.9615384615385+9.81336863852308i</t>
  </si>
  <si>
    <t>1-0.0302487415632056i</t>
  </si>
  <si>
    <t>1+83.9588205740308i</t>
  </si>
  <si>
    <t>0.111238972552477-0.31142816635617i</t>
  </si>
  <si>
    <t>-505.009696186167-102553.604589528i</t>
  </si>
  <si>
    <t>1+0.66350435712i</t>
  </si>
  <si>
    <t>20106.19264i</t>
  </si>
  <si>
    <t>-3.52992526154754+2.36723791347863i</t>
  </si>
  <si>
    <t>0.344559303441873+1.36264726486071i</t>
  </si>
  <si>
    <t>25.9615384615385+10.1200364084769i</t>
  </si>
  <si>
    <t>1-0.0311940147370558i</t>
  </si>
  <si>
    <t>1+86.5825337169693i</t>
  </si>
  <si>
    <t>0.111020115538878-0.302211101795661i</t>
  </si>
  <si>
    <t>-505.009696186167-105758.404732951i</t>
  </si>
  <si>
    <t>1+0.68423886828i</t>
  </si>
  <si>
    <t>20734.51116i</t>
  </si>
  <si>
    <t>-3.46273809470721+2.39369599229323i</t>
  </si>
  <si>
    <t>0.338967919839526+1.31222630046062i</t>
  </si>
  <si>
    <t>25.9615384615385+10.4267041784308i</t>
  </si>
  <si>
    <t>1-0.032139287910906i</t>
  </si>
  <si>
    <t>1+89.2062468599077i</t>
  </si>
  <si>
    <t>0.110820280761272-0.293542503468985i</t>
  </si>
  <si>
    <t>-505.009696186167-108963.204876374i</t>
  </si>
  <si>
    <t>1+0.70497337944i</t>
  </si>
  <si>
    <t>21362.82968i</t>
  </si>
  <si>
    <t>-3.3961090042021+2.41780608600026i</t>
  </si>
  <si>
    <t>0.333371098045504+1.26484428842391i</t>
  </si>
  <si>
    <t>25.9615384615385+10.7333719483846i</t>
  </si>
  <si>
    <t>1-0.0330845610847561i</t>
  </si>
  <si>
    <t>1+91.8299600028462i</t>
  </si>
  <si>
    <t>0.110637326056734-0.28537538331217i</t>
  </si>
  <si>
    <t>-505.009696186167-112168.005019796i</t>
  </si>
  <si>
    <t>1+0.7257078906i</t>
  </si>
  <si>
    <t>21991.1482i</t>
  </si>
  <si>
    <t>-3.33011898131176+2.43965784732575i</t>
  </si>
  <si>
    <t>0.327782833788021+1.22025120148843i</t>
  </si>
  <si>
    <t>25.9615384615385+11.0400397183385i</t>
  </si>
  <si>
    <t>1-0.0340298342586063i</t>
  </si>
  <si>
    <t>1+94.4536731457846i</t>
  </si>
  <si>
    <t>0.110469402522246-0.277667971052434i</t>
  </si>
  <si>
    <t>-505.009696186167-115372.805163219i</t>
  </si>
  <si>
    <t>1+0.74644240176i</t>
  </si>
  <si>
    <t>22619.46672i</t>
  </si>
  <si>
    <t>-3.26484081788968+2.45934195225533i</t>
  </si>
  <si>
    <t>0.322215475524356+1.17822376177614i</t>
  </si>
  <si>
    <t>25.9615384615385+11.3467074882923i</t>
  </si>
  <si>
    <t>1-0.0349751074324565i</t>
  </si>
  <si>
    <t>1+97.0773862887231i</t>
  </si>
  <si>
    <t>0.110314907626601-0.270383009584269i</t>
  </si>
  <si>
    <t>-505.009696186167-118577.605306642i</t>
  </si>
  <si>
    <t>1+0.76717691292i</t>
  </si>
  <si>
    <t>23247.78524i</t>
  </si>
  <si>
    <t>-3.20033947793546+2.47694947741863i</t>
  </si>
  <si>
    <t>0.316679900410417+1.13856187253273i</t>
  </si>
  <si>
    <t>25.9615384615385+11.6533752582462i</t>
  </si>
  <si>
    <t>1-0.0359203806063067i</t>
  </si>
  <si>
    <t>1+99.7010994316616i</t>
  </si>
  <si>
    <t>0.110172446840749-0.263487161516492i</t>
  </si>
  <si>
    <t>-505.009696186167-121782.405450065i</t>
  </si>
  <si>
    <t>1+0.78791142408i</t>
  </si>
  <si>
    <t>23876.10376i</t>
  </si>
  <si>
    <t>-3.13667249006235+2.4925713492619i</t>
  </si>
  <si>
    <t>0.311185666526117+1.10108561548673i</t>
  </si>
  <si>
    <t>25.9615384615385+11.9600430282i</t>
  </si>
  <si>
    <t>1-0.0368656537801568i</t>
  </si>
  <si>
    <t>1+102.3248125746i</t>
  </si>
  <si>
    <t>0.110040802062755-0.256950506953342i</t>
  </si>
  <si>
    <t>-505.009696186167-124987.205593487i</t>
  </si>
  <si>
    <t>1+0.80864593524i</t>
  </si>
  <si>
    <t>24504.42228i</t>
  </si>
  <si>
    <t>-3.07389035387574+2.5062978607603i</t>
  </si>
  <si>
    <t>0.305741145904983+1.06563271155359i</t>
  </si>
  <si>
    <t>25.9615384615385+12.2667107981538i</t>
  </si>
  <si>
    <t>1-0.037810926954007i</t>
  </si>
  <si>
    <t>1+104.948525717538i</t>
  </si>
  <si>
    <t>0.10991890549635-0.250746116556447i</t>
  </si>
  <si>
    <t>-505.009696186167-128192.00573691i</t>
  </si>
  <si>
    <t>1+0.8293804464i</t>
  </si>
  <si>
    <t>25132.7408i</t>
  </si>
  <si>
    <t>-3.01203695410462+2.51821825127569i</t>
  </si>
  <si>
    <t>0.300353641839207+1.0320563631474i</t>
  </si>
  <si>
    <t>25.9615384615385+12.5733785681077i</t>
  </si>
  <si>
    <t>1-0.0387562001278572i</t>
  </si>
  <si>
    <t>1+107.572238860477i</t>
  </si>
  <si>
    <t>0.109805817932546-0.244849687044601i</t>
  </si>
  <si>
    <t>-505.009696186167-131396.805880333i</t>
  </si>
  <si>
    <t>1+0.85011495756i</t>
  </si>
  <si>
    <t>25761.05932i</t>
  </si>
  <si>
    <t>-2.95114997712919+2.5284203450795i</t>
  </si>
  <si>
    <t>0.295029493129633+1.00022341239051i</t>
  </si>
  <si>
    <t>25.9615384615385+12.8800463380615i</t>
  </si>
  <si>
    <t>1-0.0397014733017074i</t>
  </si>
  <si>
    <t>1+110.195952003415i</t>
  </si>
  <si>
    <t>0.109700710606116-0.239239228732564i</t>
  </si>
  <si>
    <t>-505.009696186167-134601.606023756i</t>
  </si>
  <si>
    <t>1+0.87084946872i</t>
  </si>
  <si>
    <t>26389.37784i</t>
  </si>
  <si>
    <t>-2.8912613253121+2.53699024403787i</t>
  </si>
  <si>
    <t>0.289774167350941+0.970012762103696i</t>
  </si>
  <si>
    <t>25.9615384615385+13.1867141080154i</t>
  </si>
  <si>
    <t>1-0.0406467464755575i</t>
  </si>
  <si>
    <t>1+112.819665146354i</t>
  </si>
  <si>
    <t>0.109602849969961-0.233894796643221i</t>
  </si>
  <si>
    <t>-505.009696186167-137806.406167178i</t>
  </si>
  <si>
    <t>1+0.89158397988i</t>
  </si>
  <si>
    <t>27017.69636i</t>
  </si>
  <si>
    <t>-2.83239752525562+2.54401206999023i</t>
  </si>
  <si>
    <t>0.284592344752384+0.941314016411335i</t>
  </si>
  <si>
    <t>25.9615384615385+13.4933818779692i</t>
  </si>
  <si>
    <t>1-0.0415920196494077i</t>
  </si>
  <si>
    <t>1+115.443378289292i</t>
  </si>
  <si>
    <t>0.109511584863124-0.228798258265549i</t>
  </si>
  <si>
    <t>-505.009696186167-141011.206310601i</t>
  </si>
  <si>
    <t>1+0.91231849104i</t>
  </si>
  <si>
    <t>27646.01488i</t>
  </si>
  <si>
    <t>-2.77458012677002+2.54956775243995i</t>
  </si>
  <si>
    <t>0.279487994075959+0.914026305708799i</t>
  </si>
  <si>
    <t>25.9615384615385+13.8000496479231i</t>
  </si>
  <si>
    <t>1-0.0425372928232579i</t>
  </si>
  <si>
    <t>1+118.067091432231i</t>
  </si>
  <si>
    <t>0.109426335651874-0.223933092261458i</t>
  </si>
  <si>
    <t>-505.009696186167-144216.006454024i</t>
  </si>
  <si>
    <t>1+0.9330530022i</t>
  </si>
  <si>
    <t>28274.3334i</t>
  </si>
  <si>
    <t>-2.71782608994187+2.55373685730628i</t>
  </si>
  <si>
    <t>0.274464441317254+0.888057267063709i</t>
  </si>
  <si>
    <t>25.9615384615385+14.1067174178769i</t>
  </si>
  <si>
    <t>1-0.0434825659971081i</t>
  </si>
  <si>
    <t>1+120.690804575169i</t>
  </si>
  <si>
    <t>0.109346585004592-0.219284213414751i</t>
  </si>
  <si>
    <t>-505.009696186167-147420.806597447i</t>
  </si>
  <si>
    <t>1+0.95378751336i</t>
  </si>
  <si>
    <t>28902.65192i</t>
  </si>
  <si>
    <t>-2.66214815823694+2.55659645265558i</t>
  </si>
  <si>
    <t>0.269524432260048+0.863322156205257i</t>
  </si>
  <si>
    <t>25.9615384615385+14.4133851878308i</t>
  </si>
  <si>
    <t>1-0.0444278391709583i</t>
  </si>
  <si>
    <t>1+123.314517718108i</t>
  </si>
  <si>
    <t>0.109271870025472-0.214837819915966i</t>
  </si>
  <si>
    <t>-505.009696186167-150625.606740869i</t>
  </si>
  <si>
    <t>1+0.97452202452i</t>
  </si>
  <si>
    <t>29530.97044i</t>
  </si>
  <si>
    <t>-2.60755521605734+2.55822100752508i</t>
  </si>
  <si>
    <t>0.264670189466655+0.839743071358977i</t>
  </si>
  <si>
    <t>25.9615384615385+14.7200529577846i</t>
  </si>
  <si>
    <t>1-0.0453731123448084i</t>
  </si>
  <si>
    <t>1+125.938230861046i</t>
  </si>
  <si>
    <t>0.109201775523009-0.210581259727649i</t>
  </si>
  <si>
    <t>-505.009696186167-153830.406884292i</t>
  </si>
  <si>
    <t>1+0.99525653568i</t>
  </si>
  <si>
    <t>30159.28896i</t>
  </si>
  <si>
    <t>-2.55405262960144+2.55868232017078i</t>
  </si>
  <si>
    <t>0.259903464292739+0.817248272514167i</t>
  </si>
  <si>
    <t>25.9615384615385+15.0267207277385i</t>
  </si>
  <si>
    <t>1-0.0463183855186586i</t>
  </si>
  <si>
    <t>1+128.561944003985i</t>
  </si>
  <si>
    <t>0.109135928229976-0.206502913305622i</t>
  </si>
  <si>
    <t>-505.009696186167-157035.207027715i</t>
  </si>
  <si>
    <t>1+1.01599104684i</t>
  </si>
  <si>
    <t>30787.60748i</t>
  </si>
  <si>
    <t>-2.50164257024775+2.55804947230192i</t>
  </si>
  <si>
    <t>0.255225584406644+0.795771582423395i</t>
  </si>
  <si>
    <t>25.9615384615385+15.3333884976923i</t>
  </si>
  <si>
    <t>1-0.0472636586925088i</t>
  </si>
  <si>
    <t>1+131.185657146923i</t>
  </si>
  <si>
    <t>0.109073991824242-0.202592090387621i</t>
  </si>
  <si>
    <t>-505.009696186167-160240.007171138i</t>
  </si>
  <si>
    <t>1+1.036725558i</t>
  </si>
  <si>
    <t>31415.926i</t>
  </si>
  <si>
    <t>-2.45032432000613+2.55638880610501i</t>
  </si>
  <si>
    <t>0.250637497225239+0.775251857854349i</t>
  </si>
  <si>
    <t>25.9615384615385+15.6400562676462i</t>
  </si>
  <si>
    <t>1-0.048208931866359i</t>
  </si>
  <si>
    <t>1+133.809370289862i</t>
  </si>
  <si>
    <t>0.109015662626077-0.198838938919371i</t>
  </si>
  <si>
    <t>-505.009696186167-163444.80731456i</t>
  </si>
  <si>
    <t>1+1.05746006916i</t>
  </si>
  <si>
    <t>32044.24452i</t>
  </si>
  <si>
    <t>-2.40009455885282+2.55376392110258i</t>
  </si>
  <si>
    <t>0.246139809624027+0.755632521438017i</t>
  </si>
  <si>
    <t>25.9615384615385+15.9467240376i</t>
  </si>
  <si>
    <t>1-0.0491542050402091i</t>
  </si>
  <si>
    <t>1+136.4330834328i</t>
  </si>
  <si>
    <t>0.108960665868916-0.195234364485012i</t>
  </si>
  <si>
    <t>-505.009696186167-166649.607457983i</t>
  </si>
  <si>
    <t>1+1.07819458032i</t>
  </si>
  <si>
    <t>32672.56304i</t>
  </si>
  <si>
    <t>-2.35094763399553+2.55023568813403i</t>
  </si>
  <si>
    <t>0.241732824236739+0.736861145962417i</t>
  </si>
  <si>
    <t>25.9615384615385+16.2533918075538i</t>
  </si>
  <si>
    <t>1-0.0500994782140593i</t>
  </si>
  <si>
    <t>1+139.056796575738i</t>
  </si>
  <si>
    <t>0.108908752457871-0.191769958855074i</t>
  </si>
  <si>
    <t>-505.009696186167-169854.407601406i</t>
  </si>
  <si>
    <t>1+1.09892909148i</t>
  </si>
  <si>
    <t>33300.88156i</t>
  </si>
  <si>
    <t>-2.30287581130471+2.54586227798164i</t>
  </si>
  <si>
    <t>0.237416572624621+0.718889084206783i</t>
  </si>
  <si>
    <t>25.9615384615385+16.5600595775077i</t>
  </si>
  <si>
    <t>1-0.0510447513879095i</t>
  </si>
  <si>
    <t>1+141.680509718677i</t>
  </si>
  <si>
    <t>0.108859696144418-0.188437936470647i</t>
  </si>
  <si>
    <t>-505.009696186167-173059.207744829i</t>
  </si>
  <si>
    <t>1+1.11966360264i</t>
  </si>
  <si>
    <t>33929.20008i</t>
  </si>
  <si>
    <t>-2.25586950930226+2.54069920239488i</t>
  </si>
  <si>
    <t>0.233190845567809+0.701671138447041i</t>
  </si>
  <si>
    <t>25.9615384615385+16.8667273474615i</t>
  </si>
  <si>
    <t>1-0.0519900245617597i</t>
  </si>
  <si>
    <t>1+144.304222861615i</t>
  </si>
  <si>
    <t>0.108813291057305-0.185231077854079i</t>
  </si>
  <si>
    <t>-505.009696186167-176264.007888251i</t>
  </si>
  <si>
    <t>1+1.1403981138i</t>
  </si>
  <si>
    <t>34557.5186i</t>
  </si>
  <si>
    <t>-2.20991751622073+2.53479936548414i</t>
  </si>
  <si>
    <t>0.2290552207073+0.685165264626473i</t>
  </si>
  <si>
    <t>25.9615384615385+17.1733951174154i</t>
  </si>
  <si>
    <t>1-0.0529352977356098i</t>
  </si>
  <si>
    <t>1+146.927936004554i</t>
  </si>
  <si>
    <t>0.108769349539252-0.182142679080726i</t>
  </si>
  <si>
    <t>-505.009696186167-179468.808031674i</t>
  </si>
  <si>
    <t>1+1.16113262496i</t>
  </si>
  <si>
    <t>35185.83712i</t>
  </si>
  <si>
    <t>-2.16500719074254+2.52821312366352i</t>
  </si>
  <si>
    <t>0.225009087746255+0.669332306908364i</t>
  </si>
  <si>
    <t>25.9615384615385+17.4800628873692i</t>
  </si>
  <si>
    <t>1-0.05388057090946i</t>
  </si>
  <si>
    <t>1+149.551649147492i</t>
  </si>
  <si>
    <t>0.108727700246922-0.179166506567712i</t>
  </si>
  <si>
    <t>-505.009696186167-182673.608175097i</t>
  </si>
  <si>
    <t>1+1.18186713612i</t>
  </si>
  <si>
    <t>35814.15564i</t>
  </si>
  <si>
    <t>-2.12112464709923+2.52098835251693i</t>
  </si>
  <si>
    <t>0.221051671402187+0.654135758933883i</t>
  </si>
  <si>
    <t>25.9615384615385+17.7867306573231i</t>
  </si>
  <si>
    <t>1-0.0548258440833102i</t>
  </si>
  <si>
    <t>1+152.175362290431i</t>
  </si>
  <si>
    <t>0.108688186478174-0.176296756538213i</t>
  </si>
  <si>
    <t>-505.009696186167-185878.40831852i</t>
  </si>
  <si>
    <t>1+1.20260164728i</t>
  </si>
  <si>
    <t>36442.47416i</t>
  </si>
  <si>
    <t>-2.07825492526184+2.51317051914429i</t>
  </si>
  <si>
    <t>0.217182052286553+0.639541548619433i</t>
  </si>
  <si>
    <t>25.9615384615385+18.0933984272769i</t>
  </si>
  <si>
    <t>1-0.0557711172571604i</t>
  </si>
  <si>
    <t>1+154.799075433369i</t>
  </si>
  <si>
    <t>0.108650664696046-0.173528018606758i</t>
  </si>
  <si>
    <t>-505.009696186167-189083.208461942i</t>
  </si>
  <si>
    <t>1+1.22333615844i</t>
  </si>
  <si>
    <t>37070.79268i</t>
  </si>
  <si>
    <t>-2.03638214698627+2.5048027587131i</t>
  </si>
  <si>
    <t>0.213399185875006+0.625517843759371i</t>
  </si>
  <si>
    <t>25.9615384615385+18.4000661972308i</t>
  </si>
  <si>
    <t>1-0.0567163904310105i</t>
  </si>
  <si>
    <t>1+157.422788576308i</t>
  </si>
  <si>
    <t>0.108615003223458-0.170855243004897i</t>
  </si>
  <si>
    <t>-505.009696186167-192288.008605365i</t>
  </si>
  <si>
    <t>1+1.2440706696i</t>
  </si>
  <si>
    <t>37699.1112i</t>
  </si>
  <si>
    <t>-1.99548965849582+2.49592595409618i</t>
  </si>
  <si>
    <t>0.209701919719432+0.612034876065731i</t>
  </si>
  <si>
    <t>25.9615384615385+18.7067339671846i</t>
  </si>
  <si>
    <t>1-0.0576616636048607i</t>
  </si>
  <si>
    <t>1+160.046501719246i</t>
  </si>
  <si>
    <t>0.108581081086452-0.168273711029667i</t>
  </si>
  <si>
    <t>-505.009696186167-195492.808748788i</t>
  </si>
  <si>
    <t>1+1.26480518076i</t>
  </si>
  <si>
    <t>38327.42972i</t>
  </si>
  <si>
    <t>-1.9555601605887+2.48657881761821i</t>
  </si>
  <si>
    <t>0.206089009042061+0.599064781587689i</t>
  </si>
  <si>
    <t>25.9615384615385+19.0134017371385i</t>
  </si>
  <si>
    <t>1-0.0586069367787109i</t>
  </si>
  <si>
    <t>1+162.670214862185i</t>
  </si>
  <si>
    <t>0.108548786986946-0.165779008351068i</t>
  </si>
  <si>
    <t>-505.009696186167-198697.608892211i</t>
  </si>
  <si>
    <t>1+1.28553969192i</t>
  </si>
  <si>
    <t>38955.74824i</t>
  </si>
  <si>
    <t>-1.91657582695407+2.47679797406392i</t>
  </si>
  <si>
    <t>0.202559130841884+0.586581455718438i</t>
  </si>
  <si>
    <t>25.9615384615385+19.3200695070923i</t>
  </si>
  <si>
    <t>1-0.0595522099525611i</t>
  </si>
  <si>
    <t>1+165.293928005123i</t>
  </si>
  <si>
    <t>0.1085180183887-0.163367000861019i</t>
  </si>
  <si>
    <t>-505.009696186167-201902.409035633i</t>
  </si>
  <si>
    <t>1+1.30627420308i</t>
  </si>
  <si>
    <t>39584.06676i</t>
  </si>
  <si>
    <t>-1.87851841146771+2.46661804421719i</t>
  </si>
  <si>
    <t>0.19911089663427+0.574560421223946i</t>
  </si>
  <si>
    <t>25.9615384615385+19.6267372770462i</t>
  </si>
  <si>
    <t>1-0.0604974831264112i</t>
  </si>
  <si>
    <t>1+167.917641148062i</t>
  </si>
  <si>
    <t>0.108488680702443-0.161033812785863i</t>
  </si>
  <si>
    <t>-505.009696186167-205107.209179056i</t>
  </si>
  <si>
    <t>1+1.32700871424i</t>
  </si>
  <si>
    <t>40212.38528i</t>
  </si>
  <si>
    <t>-1.8413693452188+2.45607172830669i</t>
  </si>
  <si>
    <t>0.195742863936082+0.562978707922153i</t>
  </si>
  <si>
    <t>25.9615384615385+19.933405047i</t>
  </si>
  <si>
    <t>1-0.0614427563002614i</t>
  </si>
  <si>
    <t>1+170.541354291i</t>
  </si>
  <si>
    <t>0.10846068655808-0.158775806818761i</t>
  </si>
  <si>
    <t>-505.009696186167-208312.009322479i</t>
  </si>
  <si>
    <t>1+1.3477432254i</t>
  </si>
  <si>
    <t>40840.7038i</t>
  </si>
  <si>
    <t>-1.80510982399557+2.44518988882815i</t>
  </si>
  <si>
    <t>0.192453546600472+0.551814742808545i</t>
  </si>
  <si>
    <t>25.9615384615385+20.2400728169538i</t>
  </si>
  <si>
    <t>1-0.0623880294741116i</t>
  </si>
  <si>
    <t>1+173.165067433939i</t>
  </si>
  <si>
    <t>0.108433955153473-0.156589566057784i</t>
  </si>
  <si>
    <t>-505.009696186167-211516.809465902i</t>
  </si>
  <si>
    <t>1+1.36847773656i</t>
  </si>
  <si>
    <t>41469.02232i</t>
  </si>
  <si>
    <t>-1.76972088692931+2.43400163229834i</t>
  </si>
  <si>
    <t>0.189241424098078+0.541048249567776i</t>
  </si>
  <si>
    <t>25.9615384615385+20.5467405869077i</t>
  </si>
  <si>
    <t>1-0.0633333026479618i</t>
  </si>
  <si>
    <t>1+175.788780576877i</t>
  </si>
  <si>
    <t>0.108408411670752-0.154471877561106i</t>
  </si>
  <si>
    <t>-505.009696186167-214721.609609324i</t>
  </si>
  <si>
    <t>1+1.38921224772i</t>
  </si>
  <si>
    <t>42097.34084i</t>
  </si>
  <si>
    <t>-1.73518348696543+2.42253438957094i</t>
  </si>
  <si>
    <t>0.186104949834132+0.530660156535737i</t>
  </si>
  <si>
    <t>25.9615384615385+20.8534083568615i</t>
  </si>
  <si>
    <t>1-0.0642785758218119i</t>
  </si>
  <si>
    <t>1+178.412493719815i</t>
  </si>
  <si>
    <t>0.108383986752245-0.152419717352876i</t>
  </si>
  <si>
    <t>-505.009696186167-217926.409752747i</t>
  </si>
  <si>
    <t>1+1.40994675888i</t>
  </si>
  <si>
    <t>42725.65936i</t>
  </si>
  <si>
    <t>-1.70147855379752+2.4108139944113i</t>
  </si>
  <si>
    <t>0.183042558584509+0.520632512284199i</t>
  </si>
  <si>
    <t>25.9615384615385+21.1600761268154i</t>
  </si>
  <si>
    <t>1-0.0652238489956621i</t>
  </si>
  <si>
    <t>1+181.036206862754i</t>
  </si>
  <si>
    <t>0.108360616029199-0.15043023673263i</t>
  </si>
  <si>
    <t>-505.009696186167-221131.20989617i</t>
  </si>
  <si>
    <t>1+1.43068127004i</t>
  </si>
  <si>
    <t>43353.97788i</t>
  </si>
  <si>
    <t>-1.66858704986678+2.39886476008562i</t>
  </si>
  <si>
    <t>0.180052673127335+0.510948408094075i</t>
  </si>
  <si>
    <t>25.9615384615385+21.4667438967692i</t>
  </si>
  <si>
    <t>1-0.0661691221695123i</t>
  </si>
  <si>
    <t>1+183.659920005692i</t>
  </si>
  <si>
    <t>0.108338239697265-0.148500749757938i</t>
  </si>
  <si>
    <t>-505.009696186167-224336.010039593i</t>
  </si>
  <si>
    <t>1+1.4514157812i</t>
  </si>
  <si>
    <t>43982.2964i</t>
  </si>
  <si>
    <t>-1.63649001999469+2.38670955377208i</t>
  </si>
  <si>
    <t>0.177133710141221+0.501591906664906i</t>
  </si>
  <si>
    <t>25.9615384615385+21.7734116667231i</t>
  </si>
  <si>
    <t>1-0.0671143953433625i</t>
  </si>
  <si>
    <t>1+186.283633148631i</t>
  </si>
  <si>
    <t>0.108316802133545-0.146628721784622i</t>
  </si>
  <si>
    <t>-505.009696186167-227540.810183016i</t>
  </si>
  <si>
    <t>1+1.47215029236i</t>
  </si>
  <si>
    <t>44610.61492i</t>
  </si>
  <si>
    <t>-1.6051686351827+2.37436986864574i</t>
  </si>
  <si>
    <t>0.174284085435389+0.492547976479557i</t>
  </si>
  <si>
    <t>25.9615384615385+22.0800794366769i</t>
  </si>
  <si>
    <t>1-0.0680596685172126i</t>
  </si>
  <si>
    <t>1+188.907346291569i</t>
  </si>
  <si>
    <t>0.108296251550607-0.144811758961767i</t>
  </si>
  <si>
    <t>-505.009696186167-230745.610326438i</t>
  </si>
  <si>
    <t>1+1.49288480352i</t>
  </si>
  <si>
    <t>45238.93344i</t>
  </si>
  <si>
    <t>-1.5746042310789+2.36186589352883i</t>
  </si>
  <si>
    <t>0.171502218572145+0.483802431305573i</t>
  </si>
  <si>
    <t>25.9615384615385+22.3867472066308i</t>
  </si>
  <si>
    <t>1-0.0690049416910628i</t>
  </si>
  <si>
    <t>1+191.531059434508i</t>
  </si>
  <si>
    <t>0.108276539683441-0.14304759858998i</t>
  </si>
  <si>
    <t>-505.009696186167-233950.410469861i</t>
  </si>
  <si>
    <t>1+1.51361931468i</t>
  </si>
  <si>
    <t>45867.25196i</t>
  </si>
  <si>
    <t>-1.54477834157837+2.34921658003133i</t>
  </si>
  <si>
    <t>0.168786536937217+0.475341874369358i</t>
  </si>
  <si>
    <t>25.9615384615385+22.6934149765846i</t>
  </si>
  <si>
    <t>1-0.069950214864913i</t>
  </si>
  <si>
    <t>1+194.154772577446i</t>
  </si>
  <si>
    <t>0.108257621505819-0.141334100261263i</t>
  </si>
  <si>
    <t>-505.009696186167-237155.210613284i</t>
  </si>
  <si>
    <t>1+1.53435382584i</t>
  </si>
  <si>
    <t>46495.57048i</t>
  </si>
  <si>
    <t>-1.51567272799194+2.33643970713583i</t>
  </si>
  <si>
    <t>0.166135479309088+0.467153646787552i</t>
  </si>
  <si>
    <t>25.9615384615385+23.0000827465385i</t>
  </si>
  <si>
    <t>1-0.0708954880387632i</t>
  </si>
  <si>
    <t>1+196.778485720385i</t>
  </si>
  <si>
    <t>0.108239454972956-0.139669237707556i</t>
  </si>
  <si>
    <t>-505.009696186167-240360.010756707i</t>
  </si>
  <si>
    <t>1+1.555088337i</t>
  </si>
  <si>
    <t>47123.889i</t>
  </si>
  <si>
    <t>-1.48726940418732+2.32355194320577i</t>
  </si>
  <si>
    <t>0.163547498974272+0.459225779882559i</t>
  </si>
  <si>
    <t>25.9615384615385+23.3067505164923i</t>
  </si>
  <si>
    <t>1-0.0718407612126133i</t>
  </si>
  <si>
    <t>1+199.402198863323i</t>
  </si>
  <si>
    <t>0.108222000787709-0.138051091292712i</t>
  </si>
  <si>
    <t>-505.009696186167-243564.810900129i</t>
  </si>
  <si>
    <t>1+1.57582284816i</t>
  </si>
  <si>
    <t>47752.20752i</t>
  </si>
  <si>
    <t>-1.45955065807681+2.31056890541656i</t>
  </si>
  <si>
    <t>0.161021066431673+0.451546951046546i</t>
  </si>
  <si>
    <t>25.9615384615385+23.6134182864462i</t>
  </si>
  <si>
    <t>1-0.0727860343864635i</t>
  </si>
  <si>
    <t>1+202.025912006262i</t>
  </si>
  <si>
    <t>0.108205222187889-0.136477841089391i</t>
  </si>
  <si>
    <t>-505.009696186167-246769.611043552i</t>
  </si>
  <si>
    <t>1+1.59655735932i</t>
  </si>
  <si>
    <t>48380.52604i</t>
  </si>
  <si>
    <t>-1.43249906979755+2.2975052166275i</t>
  </si>
  <si>
    <t>0.158554671725547+0.444106442851543i</t>
  </si>
  <si>
    <t>25.9615384615385+23.9200860564i</t>
  </si>
  <si>
    <t>1-0.0737313075603137i</t>
  </si>
  <si>
    <t>1+204.6496251492i</t>
  </si>
  <si>
    <t>0.108189084752537-0.134947760488422i</t>
  </si>
  <si>
    <t>-505.009696186167-249974.411186975i</t>
  </si>
  <si>
    <t>1+1.61729187048i</t>
  </si>
  <si>
    <t>49008.84456i</t>
  </si>
  <si>
    <t>-1.40609752690381+2.28437455972618i</t>
  </si>
  <si>
    <t>0.156146826443244+0.436894105132733i</t>
  </si>
  <si>
    <t>25.9615384615385+24.2267538263538i</t>
  </si>
  <si>
    <t>1-0.0746765807341639i</t>
  </si>
  <si>
    <t>1+207.273338292138i</t>
  </si>
  <si>
    <t>0.108173556225256-0.133459210293439i</t>
  </si>
  <si>
    <t>-505.009696186167-253179.211330398i</t>
  </si>
  <si>
    <t>1+1.63802638164i</t>
  </si>
  <si>
    <t>49637.16308i</t>
  </si>
  <si>
    <t>-1.38032923686551+2.27118972949021i</t>
  </si>
  <si>
    <t>0.153796065410897+0.429900319798249i</t>
  </si>
  <si>
    <t>25.9615384615385+24.5334215963077i</t>
  </si>
  <si>
    <t>1-0.075621853908014i</t>
  </si>
  <si>
    <t>1+209.897051435077i</t>
  </si>
  <si>
    <t>0.108158606352897-0.132010633258352i</t>
  </si>
  <si>
    <t>-505.009696186167-256384.01147382i</t>
  </si>
  <si>
    <t>1+1.6587608928i</t>
  </si>
  <si>
    <t>50265.4816i</t>
  </si>
  <si>
    <t>-1.35517773714338+2.25796268202019i</t>
  </si>
  <si>
    <t>0.151500948117312+0.423115968142071i</t>
  </si>
  <si>
    <t>25.9615384615385+24.8400893662615i</t>
  </si>
  <si>
    <t>1-0.0765671270818642i</t>
  </si>
  <si>
    <t>1+212.520764578015i</t>
  </si>
  <si>
    <t>0.108144206738108-0.130600549029377i</t>
  </si>
  <si>
    <t>-505.009696186167-259588.811617243i</t>
  </si>
  <si>
    <t>1+1.67949540396i</t>
  </si>
  <si>
    <t>50893.80012i</t>
  </si>
  <si>
    <t>-1.33062690308903+2.24470458180607i</t>
  </si>
  <si>
    <t>0.149260059893682+0.416532400457501i</t>
  </si>
  <si>
    <t>25.9615384615385+25.1467571362154i</t>
  </si>
  <si>
    <t>1-0.0775124002557144i</t>
  </si>
  <si>
    <t>1+215.144477720954i</t>
  </si>
  <si>
    <t>0.108130330704379-0.129227549457115i</t>
  </si>
  <si>
    <t>-505.009696186167-262793.611760666i</t>
  </si>
  <si>
    <t>1+1.70022991512i</t>
  </si>
  <si>
    <t>51522.11864i</t>
  </si>
  <si>
    <t>-1.30666095389736+2.23142584649509i</t>
  </si>
  <si>
    <t>0.147072012874408+0.410141407767265i</t>
  </si>
  <si>
    <t>25.9615384615385+25.4534249061692i</t>
  </si>
  <si>
    <t>1-0.0784576734295646i</t>
  </si>
  <si>
    <t>1+217.768190863892i</t>
  </si>
  <si>
    <t>0.108116953172411-0.127890294247451i</t>
  </si>
  <si>
    <t>-505.009696186167-265998.411904089i</t>
  </si>
  <si>
    <t>1+1.72096442628i</t>
  </si>
  <si>
    <t>52150.43716i</t>
  </si>
  <si>
    <t>-1.28326445681954+2.21813618943433i</t>
  </si>
  <si>
    <t>0.144935446761898+0.403935195503048i</t>
  </si>
  <si>
    <t>25.9615384615385+25.7600926761231i</t>
  </si>
  <si>
    <t>1-0.0794029466034148i</t>
  </si>
  <si>
    <t>1+220.391904006831i</t>
  </si>
  <si>
    <t>0.108104050546719-0.126587506923069i</t>
  </si>
  <si>
    <t>-505.009696186167-269203.212047511i</t>
  </si>
  <si>
    <t>1+1.74169893744i</t>
  </si>
  <si>
    <t>52778.75568i</t>
  </si>
  <si>
    <t>-1.2604223298265+2.20484466006403i</t>
  </si>
  <si>
    <t>0.14284902941637+0.397906358982128i</t>
  </si>
  <si>
    <t>25.9615384615385+26.0667604460769i</t>
  </si>
  <si>
    <t>1-0.0803482197772649i</t>
  </si>
  <si>
    <t>1+223.015617149769i</t>
  </si>
  <si>
    <t>0.108091600611515-0.125317971069985i</t>
  </si>
  <si>
    <t>-505.009696186167-272408.012190934i</t>
  </si>
  <si>
    <t>1+1.7624334486i</t>
  </si>
  <si>
    <t>53407.0742i</t>
  </si>
  <si>
    <t>-1.2381198428964+2.19155968224052i</t>
  </si>
  <si>
    <t>0.140811457289614+0.392047860542306i</t>
  </si>
  <si>
    <t>25.9615384615385+26.3734282160308i</t>
  </si>
  <si>
    <t>1-0.0812934929511151i</t>
  </si>
  <si>
    <t>1+225.639330292708i</t>
  </si>
  <si>
    <t>0.10807958243502-0.124080526845921i</t>
  </si>
  <si>
    <t>-505.009696186167-275612.812334357i</t>
  </si>
  <si>
    <t>1+1.78316795976i</t>
  </si>
  <si>
    <t>54035.39272i</t>
  </si>
  <si>
    <t>-1.21634261808405+2.17828909056835i</t>
  </si>
  <si>
    <t>0.13882145572+0.386353008208403i</t>
  </si>
  <si>
    <t>25.9615384615385+26.6800959859846i</t>
  </si>
  <si>
    <t>1-0.0822387661249653i</t>
  </si>
  <si>
    <t>1+228.263043435646i</t>
  </si>
  <si>
    <t>0.108067976281434-0.122874067729442i</t>
  </si>
  <si>
    <t>-505.009696186167-278817.61247778i</t>
  </si>
  <si>
    <t>1+1.80390247092i</t>
  </si>
  <si>
    <t>54663.71124i</t>
  </si>
  <si>
    <t>-1.1950766285157+2.16504016482263i</t>
  </si>
  <si>
    <t>0.136877779104447+0.380815435774515i</t>
  </si>
  <si>
    <t>25.9615384615385+26.9867637559385i</t>
  </si>
  <si>
    <t>1-0.0831840392988154i</t>
  </si>
  <si>
    <t>1+230.886756578585i</t>
  </si>
  <si>
    <t>0.108056763529853-0.121697537490709i</t>
  </si>
  <si>
    <t>-505.009696186167-282022.412621202i</t>
  </si>
  <si>
    <t>1+1.82463698208i</t>
  </si>
  <si>
    <t>55292.02976i</t>
  </si>
  <si>
    <t>-1.17430819643988+2.15181966254165i</t>
  </si>
  <si>
    <t>0.134979210961535+0.37542908419604i</t>
  </si>
  <si>
    <t>25.9615384615385+27.2934315258923i</t>
  </si>
  <si>
    <t>1-0.0841293124726656i</t>
  </si>
  <si>
    <t>1+233.510469721523i</t>
  </si>
  <si>
    <t>0.108045926599545-0.120549927366436i</t>
  </si>
  <si>
    <t>-505.009696186167-285227.212764625i</t>
  </si>
  <si>
    <t>1+1.84537149324i</t>
  </si>
  <si>
    <t>55920.34828i</t>
  </si>
  <si>
    <t>-1.15402399045237+2.13863384986985i</t>
  </si>
  <si>
    <t>0.133124563898681+0.370188184194498i</t>
  </si>
  <si>
    <t>25.9615384615385+27.6000992958462i</t>
  </si>
  <si>
    <t>1-0.0850745856465158i</t>
  </si>
  <si>
    <t>1+236.134182864462i</t>
  </si>
  <si>
    <t>0.10803544888099-0.119430273423148i</t>
  </si>
  <si>
    <t>-505.009696186167-288432.012908048i</t>
  </si>
  <si>
    <t>1+1.8661060044i</t>
  </si>
  <si>
    <t>56548.6668i</t>
  </si>
  <si>
    <t>-1.13421102200241+2.12548853072962i</t>
  </si>
  <si>
    <t>0.131312679495007+0.365087239986066i</t>
  </si>
  <si>
    <t>25.9615384615385+27.9067670658i</t>
  </si>
  <si>
    <t>1-0.086019858820366i</t>
  </si>
  <si>
    <t>1+238.7578960074i</t>
  </si>
  <si>
    <t>0.108025314672206-0.11833765409427i</t>
  </si>
  <si>
    <t>-505.009696186167-291636.813051471i</t>
  </si>
  <si>
    <t>1+1.88684051556i</t>
  </si>
  <si>
    <t>57176.98532i</t>
  </si>
  <si>
    <t>-1.11485664127717+2.11238907439943i</t>
  </si>
  <si>
    <t>0.12954242811043+0.360121014052286i</t>
  </si>
  <si>
    <t>25.9615384615385+28.2134348357538i</t>
  </si>
  <si>
    <t>1-0.0869651319942162i</t>
  </si>
  <si>
    <t>1+241.381609150338i</t>
  </si>
  <si>
    <t>0.108015509119886-0.117271187877821i</t>
  </si>
  <si>
    <t>-505.009696186167-294841.613194893i</t>
  </si>
  <si>
    <t>1+1.90757502672i</t>
  </si>
  <si>
    <t>57805.30384i</t>
  </si>
  <si>
    <t>-1.09594853255162+2.09934044157334i</t>
  </si>
  <si>
    <t>0.1278127086305+0.355284512877794i</t>
  </si>
  <si>
    <t>25.9615384615385+28.5201026057077i</t>
  </si>
  <si>
    <t>1-0.0879104051680663i</t>
  </si>
  <si>
    <t>1+244.005322293277i</t>
  </si>
  <si>
    <t>0.108006018164942-0.116230031182634i</t>
  </si>
  <si>
    <t>-505.009696186167-298046.413338316i</t>
  </si>
  <si>
    <t>1+1.92830953788i</t>
  </si>
  <si>
    <t>58433.62236i</t>
  </si>
  <si>
    <t>-1.07747470908293+2.0863472089758i</t>
  </si>
  <si>
    <t>0.126122448155582+0.350572973586225i</t>
  </si>
  <si>
    <t>25.9615384615385+28.8267703756615i</t>
  </si>
  <si>
    <t>1-0.0888556783419165i</t>
  </si>
  <si>
    <t>1+246.629035436215i</t>
  </si>
  <si>
    <t>0.107996828492087-0.115213376312017i</t>
  </si>
  <si>
    <t>-505.009696186167-301251.213481739i</t>
  </si>
  <si>
    <t>1+1.94904404904i</t>
  </si>
  <si>
    <t>59061.94088i</t>
  </si>
  <si>
    <t>-1.05942350761997+2.07341359260238i</t>
  </si>
  <si>
    <t>0.12447060164203+0.345981851410658i</t>
  </si>
  <si>
    <t>25.9615384615385+29.1334381456154i</t>
  </si>
  <si>
    <t>1-0.0898009515157667i</t>
  </si>
  <si>
    <t>1+249.252748579154i</t>
  </si>
  <si>
    <t>0.107987927483107-0.114220449574767i</t>
  </si>
  <si>
    <t>-505.009696186167-304456.013625162i</t>
  </si>
  <si>
    <t>1+1.9697785602i</t>
  </si>
  <si>
    <t>59690.2594i</t>
  </si>
  <si>
    <t>-1.04178358259203+2.06054346965587i</t>
  </si>
  <si>
    <t>0.122856151502404+0.341506807940261i</t>
  </si>
  <si>
    <t>25.9615384615385+29.4401059155692i</t>
  </si>
  <si>
    <t>1-0.0907462246896169i</t>
  </si>
  <si>
    <t>1+251.876461722092i</t>
  </si>
  <si>
    <t>0.107979303173525-0.113250509514218i</t>
  </si>
  <si>
    <t>-505.009696186167-307660.813768584i</t>
  </si>
  <si>
    <t>1+1.99051307136i</t>
  </si>
  <si>
    <t>60318.57792i</t>
  </si>
  <si>
    <t>-1.02454390003364+2.04774039924375i</t>
  </si>
  <si>
    <t>0.121278107170885+0.33714370008911i</t>
  </si>
  <si>
    <t>25.9615384615385+29.7467736855231i</t>
  </si>
  <si>
    <t>1-0.091691497863467i</t>
  </si>
  <si>
    <t>1+254.500174865031i</t>
  </si>
  <si>
    <t>0.107970944212373-0.112302845246824i</t>
  </si>
  <si>
    <t>-505.009696186167-310865.613912007i</t>
  </si>
  <si>
    <t>1+2.01124758252i</t>
  </si>
  <si>
    <t>60946.89644i</t>
  </si>
  <si>
    <t>-1.00769373129671+2.03500764190122i</t>
  </si>
  <si>
    <t>0.119735504639542+0.332888569737478i</t>
  </si>
  <si>
    <t>25.9615384615385+30.0534414554769i</t>
  </si>
  <si>
    <t>1-0.0926367710373172i</t>
  </si>
  <si>
    <t>1+257.123888007969i</t>
  </si>
  <si>
    <t>0.107962839824828-0.111376774902457i</t>
  </si>
  <si>
    <t>-505.009696186167-314070.41405543i</t>
  </si>
  <si>
    <t>1+2.03198209368i</t>
  </si>
  <si>
    <t>61575.21496i</t>
  </si>
  <si>
    <t>-0.991222646595826+2.02234817800103i</t>
  </si>
  <si>
    <t>0.118227405970447+0.328737633999679i</t>
  </si>
  <si>
    <t>25.9615384615385+30.3601092254308i</t>
  </si>
  <si>
    <t>1-0.0935820442111674i</t>
  </si>
  <si>
    <t>1+259.747601150908i</t>
  </si>
  <si>
    <t>0.107954979777469-0.110471644159209i</t>
  </si>
  <si>
    <t>-505.009696186167-317275.214198853i</t>
  </si>
  <si>
    <t>1+2.05271660484i</t>
  </si>
  <si>
    <t>62203.53348i</t>
  </si>
  <si>
    <t>-0.975120508427313+2.00976472510901i</t>
  </si>
  <si>
    <t>0.116752898788107+0.324687276075943i</t>
  </si>
  <si>
    <t>25.9615384615385+30.6667769953846i</t>
  </si>
  <si>
    <t>1-0.0945273173850175i</t>
  </si>
  <si>
    <t>1+262.371314293846i</t>
  </si>
  <si>
    <t>0.107947354345962-0.10958682486611i</t>
  </si>
  <si>
    <t>-505.009696186167-320480.014342275i</t>
  </si>
  <si>
    <t>1+2.073451116i</t>
  </si>
  <si>
    <t>62831.852i</t>
  </si>
  <si>
    <t>-0.959377464898443+1.99725975434177i</t>
  </si>
  <si>
    <t>0.115311095756258+0.320734036649178i</t>
  </si>
  <si>
    <t>25.9615384615385+33.7334546949231i</t>
  </si>
  <si>
    <t>1-0.103980049123519i</t>
  </si>
  <si>
    <t>1+288.608445723231i</t>
  </si>
  <si>
    <t>0.10788217396646-0.101733899332984i</t>
  </si>
  <si>
    <t>-505.009696186167-352528.015776503i</t>
  </si>
  <si>
    <t>1+2.2807962276i</t>
  </si>
  <si>
    <t>69115.0372i</t>
  </si>
  <si>
    <t>-0.819720549207606+1.87692233548513i</t>
  </si>
  <si>
    <t>0.102513393040576+0.285879829752606i</t>
  </si>
  <si>
    <t>25.9615384615385+36.8001323944615i</t>
  </si>
  <si>
    <t>1-0.113432780862021i</t>
  </si>
  <si>
    <t>1+314.845577152615i</t>
  </si>
  <si>
    <t>0.10783259872232-0.0953738892824116i</t>
  </si>
  <si>
    <t>-505.009696186167-384576.01721073i</t>
  </si>
  <si>
    <t>1+2.4881413392i</t>
  </si>
  <si>
    <t>75398.2224i</t>
  </si>
  <si>
    <t>-0.707000494177385+1.76581505563328i</t>
  </si>
  <si>
    <t>0.092174949024072+0.257841813166219i</t>
  </si>
  <si>
    <t>25.9615384615385+39.866810094i</t>
  </si>
  <si>
    <t>1-0.122885512600523i</t>
  </si>
  <si>
    <t>1+341.082708582i</t>
  </si>
  <si>
    <t>0.107794017393563-0.0901622892762402i</t>
  </si>
  <si>
    <t>-505.009696186167-416624.018644958i</t>
  </si>
  <si>
    <t>1+2.6954864508i</t>
  </si>
  <si>
    <t>81681.4076i</t>
  </si>
  <si>
    <t>-0.615067699422398+1.66408932633537i</t>
  </si>
  <si>
    <t>0.0837374849327966+0.234834785627231i</t>
  </si>
  <si>
    <t>25.9615384615385+42.9334877935385i</t>
  </si>
  <si>
    <t>1-0.132338244339025i</t>
  </si>
  <si>
    <t>1+367.319840011385i</t>
  </si>
  <si>
    <t>0.107763404208324-0.0858530196852436i</t>
  </si>
  <si>
    <t>-505.009696186167-448672.020079185i</t>
  </si>
  <si>
    <t>1+2.9028315624i</t>
  </si>
  <si>
    <t>87964.5928i</t>
  </si>
  <si>
    <t>-0.539327404883171+1.5713176698499i</t>
  </si>
  <si>
    <t>0.076782609708343+0.215633427503943i</t>
  </si>
  <si>
    <t>25.9615384615385+46.0001654930769i</t>
  </si>
  <si>
    <t>1-0.141790976077526i</t>
  </si>
  <si>
    <t>1+393.556971440769i</t>
  </si>
  <si>
    <t>0.10773870699979-0.0822656196407957i</t>
  </si>
  <si>
    <t>-505.009696186167-480720.021513413i</t>
  </si>
  <si>
    <t>1+3.110176674i</t>
  </si>
  <si>
    <t>94247.778i</t>
  </si>
  <si>
    <t>-0.476326979232902+1.48681937939561i</t>
  </si>
  <si>
    <t>0.0709952646882545+0.199373331576536i</t>
  </si>
  <si>
    <t>25.9615384615385+49.0668431926154i</t>
  </si>
  <si>
    <t>1-0.151243707816028i</t>
  </si>
  <si>
    <t>1+419.794102870154i</t>
  </si>
  <si>
    <t>0.107718494109204-0.0792647420133015i</t>
  </si>
  <si>
    <t>-505.009696186167-512768.022947641i</t>
  </si>
  <si>
    <t>1+3.3175217856i</t>
  </si>
  <si>
    <t>100530.9632i</t>
  </si>
  <si>
    <t>-0.423451061650396+1.40983154658741i</t>
  </si>
  <si>
    <t>0.0661364231325405+0.185429670303023i</t>
  </si>
  <si>
    <t>25.9615384615385+52.1335208921538i</t>
  </si>
  <si>
    <t>1-0.16069643955453i</t>
  </si>
  <si>
    <t>1+446.031234299539i</t>
  </si>
  <si>
    <t>0.107701742136083-0.076746885141287i</t>
  </si>
  <si>
    <t>-505.009696186167-544816.024381868i</t>
  </si>
  <si>
    <t>1+3.5248668972i</t>
  </si>
  <si>
    <t>106814.1484i</t>
  </si>
  <si>
    <t>-0.37870028155674+1.33959601529193i</t>
  </si>
  <si>
    <t>0.0620231414502494+0.173340891617104i</t>
  </si>
  <si>
    <t>25.9615384615385+55.2001985916923i</t>
  </si>
  <si>
    <t>1-0.170149171293032i</t>
  </si>
  <si>
    <t>1+472.268365728923i</t>
  </si>
  <si>
    <t>0.107687703802945-0.0746315471478215i</t>
  </si>
  <si>
    <t>-505.009696186167-576864.025816096i</t>
  </si>
  <si>
    <t>1+3.7322120088i</t>
  </si>
  <si>
    <t>113097.3336i</t>
  </si>
  <si>
    <t>-0.340531461768623+1.27540087714421i</t>
  </si>
  <si>
    <t>0.0585140895044376+0.162759381732223i</t>
  </si>
  <si>
    <t>25.9615384615385+58.2668762912308i</t>
  </si>
  <si>
    <t>1-0.179601903031533i</t>
  </si>
  <si>
    <t>1+498.505497158308i</t>
  </si>
  <si>
    <t>0.107675823150255-0.0728551735357548i</t>
  </si>
  <si>
    <t>-505.009696186167-608912.027250323i</t>
  </si>
  <si>
    <t>1+3.9395571204i</t>
  </si>
  <si>
    <t>119380.5188i</t>
  </si>
  <si>
    <t>-0.307742050003137+1.21659763648522i</t>
  </si>
  <si>
    <t>0.0554990533772851+0.153418752408428i</t>
  </si>
  <si>
    <t>25.9615384615385+61.3335539907692i</t>
  </si>
  <si>
    <t>1-0.189054634770035i</t>
  </si>
  <si>
    <t>1+524.742628587692i</t>
  </si>
  <si>
    <t>0.107665679633006-0.071366920449308i</t>
  </si>
  <si>
    <t>-505.009696186167-640960.028684551i</t>
  </si>
  <si>
    <t>1+4.146902232i</t>
  </si>
  <si>
    <t>125663.704i</t>
  </si>
  <si>
    <t>-0.279386108340943+1.16260561581027i</t>
  </si>
  <si>
    <t>0.052891287262902+0.145111649939972i</t>
  </si>
  <si>
    <t>25.9615384615385+64.4002316903077i</t>
  </si>
  <si>
    <t>1-0.198507366508537i</t>
  </si>
  <si>
    <t>1+550.979760017077i</t>
  </si>
  <si>
    <t>0.107656950386632-0.0701256283993752i</t>
  </si>
  <si>
    <t>-505.009696186167-673008.030118778i</t>
  </si>
  <si>
    <t>1+4.3542473436i</t>
  </si>
  <si>
    <t>131946.8892i</t>
  </si>
  <si>
    <t>-0.254712806979727+1.11290993416421i</t>
  </si>
  <si>
    <t>0.0506219044613163+0.137674385217928i</t>
  </si>
  <si>
    <t>25.9615384615385+67.4669093898462i</t>
  </si>
  <si>
    <t>1-0.207960098247039i</t>
  </si>
  <si>
    <t>1+577.216891446462i</t>
  </si>
  <si>
    <t>0.107649384213871-0.0690976213161643i</t>
  </si>
  <si>
    <t>-505.009696186167-705056.031553006i</t>
  </si>
  <si>
    <t>1+4.5615924552i</t>
  </si>
  <si>
    <t>138230.0744i</t>
  </si>
  <si>
    <t>-0.233121024478192+1.06705650599132i</t>
  </si>
  <si>
    <t>0.0486357316415535+0.130976084061601i</t>
  </si>
  <si>
    <t>25.9615384615385+70.5335870893846i</t>
  </si>
  <si>
    <t>1-0.21741282998554i</t>
  </si>
  <si>
    <t>1+603.454022875846i</t>
  </si>
  <si>
    <t>0.107642783309105-0.0682550797491961i</t>
  </si>
  <si>
    <t>-505.009696186167-737104.032987233i</t>
  </si>
  <si>
    <t>1+4.7689375668i</t>
  </si>
  <si>
    <t>144513.2596i</t>
  </si>
  <si>
    <t>-0.21412554523492+1.02464591280532i</t>
  </si>
  <si>
    <t>0.0468882188265485+0.124910894127013i</t>
  </si>
  <si>
    <t>25.9615384615385+73.6002647889231i</t>
  </si>
  <si>
    <t>1-0.226865561724042i</t>
  </si>
  <si>
    <t>1+629.691154305231i</t>
  </si>
  <si>
    <t>0.107636990197469-0.0675748207590231i</t>
  </si>
  <si>
    <t>-505.009696186167-769152.034421461i</t>
  </si>
  <si>
    <t>1+4.9762826784i</t>
  </si>
  <si>
    <t>150796.4448i</t>
  </si>
  <si>
    <t>-0.197331669107098+0.985327116495261i</t>
  </si>
  <si>
    <t>0.0453431163528414+0.119392297349492i</t>
  </si>
  <si>
    <t>25.9615384615385+76.6669424884615i</t>
  </si>
  <si>
    <t>1-0.236318293462544i</t>
  </si>
  <si>
    <t>1+655.928285734615i</t>
  </si>
  <si>
    <t>0.107631878254999-0.0670373706294752i</t>
  </si>
  <si>
    <t>-505.009696186167-801200.035855688i</t>
  </si>
  <si>
    <t>1+5.18362779i</t>
  </si>
  <si>
    <t>157079.63i</t>
  </si>
  <si>
    <t>-0.182415972258684+0.948791494773122i</t>
  </si>
  <si>
    <t>0.0439707133672856+0.114348897795841i</t>
  </si>
  <si>
    <t>25.9615384615385+79.733620188i</t>
  </si>
  <si>
    <t>1-0.245771025201046i</t>
  </si>
  <si>
    <t>1+682.165417164i</t>
  </si>
  <si>
    <t>0.107627344730122-0.0666262515657214i</t>
  </si>
  <si>
    <t>-505.009696186167-833248.037289916i</t>
  </si>
  <si>
    <t>1+5.3909729016i</t>
  </si>
  <si>
    <t>163362.8152i</t>
  </si>
  <si>
    <t>-0.169111603826531+0.914767411683728i</t>
  </si>
  <si>
    <t>0.042746490812062+0.109721259824395i</t>
  </si>
  <si>
    <t>25.9615384615385+82.8002978875385i</t>
  </si>
  <si>
    <t>1-0.255223756939547i</t>
  </si>
  <si>
    <t>1+708.402548593385i</t>
  </si>
  <si>
    <t>0.107623305539682-0.0663274269013673i</t>
  </si>
  <si>
    <t>-505.009696186167-865296.038724144i</t>
  </si>
  <si>
    <t>1+5.5983180132i</t>
  </si>
  <si>
    <t>169646.0004i</t>
  </si>
  <si>
    <t>-0.157196955583174+0.883015392166239i</t>
  </si>
  <si>
    <t>0.0416500828960526+0.10545950492791i</t>
  </si>
  <si>
    <t>25.9615384615385+85.8669755870769i</t>
  </si>
  <si>
    <t>1-0.264676488678049i</t>
  </si>
  <si>
    <t>1+734.639680022769i</t>
  </si>
  <si>
    <t>0.10761969134193-0.0661288651880091i</t>
  </si>
  <si>
    <t>-505.009696186167-897344.040158371i</t>
  </si>
  <si>
    <t>1+5.8056631248i</t>
  </si>
  <si>
    <t>175929.1856i</t>
  </si>
  <si>
    <t>-0.146486860923179+0.85332389497328i</t>
  </si>
  <si>
    <t>0.0406644700541941+0.101521464069521i</t>
  </si>
  <si>
    <t>25.9615384615385+88.9336532866154i</t>
  </si>
  <si>
    <t>1-0.274129220416551i</t>
  </si>
  <si>
    <t>1+760.876811452154i</t>
  </si>
  <si>
    <t>0.107616444540524-0.0660201944719306i</t>
  </si>
  <si>
    <t>-505.009696186167-929392.041592599i</t>
  </si>
  <si>
    <t>1+6.0130082364i</t>
  </si>
  <si>
    <t>182212.3708i</t>
  </si>
  <si>
    <t>-0.136825706083455+0.825505642142386i</t>
  </si>
  <si>
    <t>0.0397753470214681+0.0978712418798947i</t>
  </si>
  <si>
    <t>25.9615384615385+92.0003309861538i</t>
  </si>
  <si>
    <t>1-0.283581952155053i</t>
  </si>
  <si>
    <t>1+787.113942881539i</t>
  </si>
  <si>
    <t>0.107613516975578-0.0659924257145893i</t>
  </si>
  <si>
    <t>-505.009696186167-961440.043026826i</t>
  </si>
  <si>
    <t>1+6.220353348i</t>
  </si>
  <si>
    <t>188495.556i</t>
  </si>
  <si>
    <t>-0.128081998568605+0.79939444830903i</t>
  </si>
  <si>
    <t>0.0389706244194602+0.0944780898092014i</t>
  </si>
  <si>
    <t>25.9615384615385+95.0670086856923i</t>
  </si>
  <si>
    <t>1-0.293034683893554i</t>
  </si>
  <si>
    <t>1+813.351074310923i</t>
  </si>
  <si>
    <t>0.107610868127421-0.06603772974399i</t>
  </si>
  <si>
    <t>-505.009696186167-993488.044461054i</t>
  </si>
  <si>
    <t>1+6.4276984596i</t>
  </si>
  <si>
    <t>194778.7412i</t>
  </si>
  <si>
    <t>-0.120144054559987+0.774842489613339i</t>
  </si>
  <si>
    <t>0.0382400329116976+0.0913155135746832i</t>
  </si>
  <si>
    <t>25.9615384615385+98.1336863852308i</t>
  </si>
  <si>
    <t>1-0.302487415632056i</t>
  </si>
  <si>
    <t>1+839.588205740308i</t>
  </si>
  <si>
    <t>0.107608463706957-0.0661492560272161i</t>
  </si>
  <si>
    <t>-505.009696186167-1025536.04589528i</t>
  </si>
  <si>
    <t>1+6.6350435712i</t>
  </si>
  <si>
    <t>201061.9264i</t>
  </si>
  <si>
    <t>-0.112916551937149+0.751717954226043i</t>
  </si>
  <si>
    <t>0.0375748067333102+0.088360560099002i</t>
  </si>
  <si>
    <t>25.9615384615385+101.200364084769i</t>
  </si>
  <si>
    <t>1-0.311940147370558i</t>
  </si>
  <si>
    <t>1+865.825337169692i</t>
  </si>
  <si>
    <t>0.107606274540385-0.0663209843930693i</t>
  </si>
  <si>
    <t>-505.009696186167-1057584.04732951i</t>
  </si>
  <si>
    <t>1+6.8423886828i</t>
  </si>
  <si>
    <t>207345.1116i</t>
  </si>
  <si>
    <t>-0.106317757657092+0.729903021495628i</t>
  </si>
  <si>
    <t>0.0369674290780985+0.0855932432651972i</t>
  </si>
  <si>
    <t>25.9615384615385+104.267041784308i</t>
  </si>
  <si>
    <t>1-0.32139287910906i</t>
  </si>
  <si>
    <t>1+892.062468599077i</t>
  </si>
  <si>
    <t>0.107604275680065-0.0665476029210487i</t>
  </si>
  <si>
    <t>-505.009696186167-1089632.04876374i</t>
  </si>
  <si>
    <t>1+7.0497337944i</t>
  </si>
  <si>
    <t>213628.2968i</t>
  </si>
  <si>
    <t>-0.100277284060577+0.709292122688629i</t>
  </si>
  <si>
    <t>0.0364114260172081+0.0829960779891502i</t>
  </si>
  <si>
    <t>25.9615384615385+107.333719483846i</t>
  </si>
  <si>
    <t>1-0.330845610847561i</t>
  </si>
  <si>
    <t>1+918.299600028462i</t>
  </si>
  <si>
    <t>0.107602445690597-0.0668244067634569i</t>
  </si>
  <si>
    <t>-505.009696186167-1121680.05019796i</t>
  </si>
  <si>
    <t>1+7.257078906i</t>
  </si>
  <si>
    <t>219911.482i</t>
  </si>
  <si>
    <t>-0.0947342627331326+0.689790442351176i</t>
  </si>
  <si>
    <t>0.0359011987404392+0.0805536995183004i</t>
  </si>
  <si>
    <t>25.9615384615385+110.400397183385i</t>
  </si>
  <si>
    <t>1-0.340298342586063i</t>
  </si>
  <si>
    <t>1+944.536731457846i</t>
  </si>
  <si>
    <t>0.107600766071748-0.0671472138303456i</t>
  </si>
  <si>
    <t>-505.009696186167-1153728.05163219i</t>
  </si>
  <si>
    <t>1+7.4644240176i</t>
  </si>
  <si>
    <t>226194.6672i</t>
  </si>
  <si>
    <t>-0.089635850047177+0.671312625008707i</t>
  </si>
  <si>
    <t>0.0354318862459017+0.0782525503145556i</t>
  </si>
  <si>
    <t>25.9615384615385+113.467074882923i</t>
  </si>
  <si>
    <t>1-0.349751074324565i</t>
  </si>
  <si>
    <t>1+970.773862887231i</t>
  </si>
  <si>
    <t>0.107599220789036-0.0675122941470571i</t>
  </si>
  <si>
    <t>-505.009696186167-1185776.05306642i</t>
  </si>
  <si>
    <t>1+7.6717691292i</t>
  </si>
  <si>
    <t>232477.8524i</t>
  </si>
  <si>
    <t>-0.0849359977373769+0.653781657043419i</t>
  </si>
  <si>
    <t>0.0349992523647846+0.0760806209269562i</t>
  </si>
  <si>
    <t>25.9615384615385+116.533752582462i</t>
  </si>
  <si>
    <t>1-0.359203806063067i</t>
  </si>
  <si>
    <t>1+997.010994316616i</t>
  </si>
  <si>
    <t>0.107597795889624-0.0679163103657587i</t>
  </si>
  <si>
    <t>-505.009696186167-1217824.05450065i</t>
  </si>
  <si>
    <t>1+7.8791142408i</t>
  </si>
  <si>
    <t>238761.0376i</t>
  </si>
  <si>
    <t>-0.0805944364562934+0.637127898086463i</t>
  </si>
  <si>
    <t>0.0345995923454602+0.0740272342940114i</t>
  </si>
  <si>
    <t>25.9615384615385+119.600430282i</t>
  </si>
  <si>
    <t>1-0.368656537801568i</t>
  </si>
  <si>
    <t>1+1023.248125746i</t>
  </si>
  <si>
    <t>0.107596479186247-0.0683562674289761i</t>
  </si>
  <si>
    <t>-505.009696186167-1249872.05593487i</t>
  </si>
  <si>
    <t>1+8.0864593524i</t>
  </si>
  <si>
    <t>245044.2228i</t>
  </si>
  <si>
    <t>-0.0765758314101166+0.621288240146667i</t>
  </si>
  <si>
    <t>0.0342296552434553+0.072082865210067i</t>
  </si>
  <si>
    <t>25.9615384615385+122.667107981538i</t>
  </si>
  <si>
    <t>1-0.37810926954007i</t>
  </si>
  <si>
    <t>1+1049.48525717538i</t>
  </si>
  <si>
    <t>0.107595259995751-0.0688294697835509i</t>
  </si>
  <si>
    <t>-505.009696186167-1281920.0573691i</t>
  </si>
  <si>
    <t>1+8.293804464i</t>
  </si>
  <si>
    <t>251327.408i</t>
  </si>
  <si>
    <t>-0.072849077750883+0.606205376019267i</t>
  </si>
  <si>
    <t>0.0338865791502873+0.070238988439429i</t>
  </si>
  <si>
    <t>25.9615384615385+125.733785681077i</t>
  </si>
  <si>
    <t>1-0.387562001278572i</t>
  </si>
  <si>
    <t>1+1075.72238860477i</t>
  </si>
  <si>
    <t>0.107594128921708-0.069333484855923i</t>
  </si>
  <si>
    <t>-505.009696186167-1313968.05880333i</t>
  </si>
  <si>
    <t>1+8.5011495756i</t>
  </si>
  <si>
    <t>257610.5932i</t>
  </si>
  <si>
    <t>-0.0693867100374056+0.591827161338682i</t>
  </si>
  <si>
    <t>0.0335678369027816+0.0684879503060234i</t>
  </si>
  <si>
    <t>25.9615384615385+128.800463380615i</t>
  </si>
  <si>
    <t>1-0.397014733017074i</t>
  </si>
  <si>
    <t>1+1101.95952003415i</t>
  </si>
  <si>
    <t>0.107593077672822-0.0698661117452028i</t>
  </si>
  <si>
    <t>-505.009696186167-1346016.06023756i</t>
  </si>
  <si>
    <t>1+8.7084946872i</t>
  </si>
  <si>
    <t>263893.7784i</t>
  </si>
  <si>
    <t>-0.0661644052416766+0.578106057024802i</t>
  </si>
  <si>
    <t>0.0332711903883296+0.0668228596267682i</t>
  </si>
  <si>
    <t>25.9615384615385+131.867141080154i</t>
  </si>
  <si>
    <t>1-0.406467464755575i</t>
  </si>
  <si>
    <t>1+1128.19665146354i</t>
  </si>
  <si>
    <t>0.107592098910555-0.0704253542846218i</t>
  </si>
  <si>
    <t>-505.009696186167-1378064.06167178i</t>
  </si>
  <si>
    <t>1+8.9158397988i</t>
  </si>
  <si>
    <t>270176.9636i</t>
  </si>
  <si>
    <t>-0.0631605628196283+0.564998640883906i</t>
  </si>
  <si>
    <t>0.0329946519324431+0.0652374946676988i</t>
  </si>
  <si>
    <t>25.9615384615385+134.933818779692i</t>
  </si>
  <si>
    <t>1-0.415920196494077i</t>
  </si>
  <si>
    <t>1+1154.43378289292i</t>
  </si>
  <si>
    <t>0.1075911861207-0.0710093977764052i</t>
  </si>
  <si>
    <t>-505.009696186167-1410112.06310601i</t>
  </si>
  <si>
    <t>1+9.1231849104i</t>
  </si>
  <si>
    <t>276460.1488i</t>
  </si>
  <si>
    <t>-0.060355948546102+0.552465178820231i</t>
  </si>
  <si>
    <t>0.0327364515469436+0.0637262234381357i</t>
  </si>
  <si>
    <t>25.9615384615385+138.000496479231i</t>
  </si>
  <si>
    <t>1-0.425372928232579i</t>
  </si>
  <si>
    <t>1+1180.67091432231i</t>
  </si>
  <si>
    <t>0.107590333504714-0.0716165888286389i</t>
  </si>
  <si>
    <t>-505.009696186167-1442160.06454024i</t>
  </si>
  <si>
    <t>1+9.330530022i</t>
  </si>
  <si>
    <t>282743.334i</t>
  </si>
  <si>
    <t>-0.057733391330195+0.540469247541112i</t>
  </si>
  <si>
    <t>0.0324950090481018+0.0622839351405676i</t>
  </si>
  <si>
    <t>25.9615384615385+141.067174178769i</t>
  </si>
  <si>
    <t>1-0.434825659971081i</t>
  </si>
  <si>
    <t>1+1206.90804575169i</t>
  </si>
  <si>
    <t>0.107589535887396-0.072245417822104i</t>
  </si>
  <si>
    <t>-505.009696186167-1474208.06597447i</t>
  </si>
  <si>
    <t>1+9.5378751336i</t>
  </si>
  <si>
    <t>289026.5192i</t>
  </si>
  <si>
    <t>-0.0552775242277878+0.528977401840676i</t>
  </si>
  <si>
    <t>0.0322689102377587+0.0609059809929669i</t>
  </si>
  <si>
    <t>25.9615384615385+144.133851878308i</t>
  </si>
  <si>
    <t>1-0.444278391709582i</t>
  </si>
  <si>
    <t>1+1233.14517718108i</t>
  </si>
  <si>
    <t>0.107588788638178-0.0728945036153698i</t>
  </si>
  <si>
    <t>-505.009696186167-1506256.06740869i</t>
  </si>
  <si>
    <t>1+9.7452202452i</t>
  </si>
  <si>
    <t>295309.7044i</t>
  </si>
  <si>
    <t>-0.0529745624663236+0.517958880559949i</t>
  </si>
  <si>
    <t>0.0320568864872008+0.0595881229590557i</t>
  </si>
  <si>
    <t>25.9615384615385+147.200529577846i</t>
  </si>
  <si>
    <t>1-0.453731123448084i</t>
  </si>
  <si>
    <t>1+1259.38230861046i</t>
  </si>
  <si>
    <t>0.107588087603765-0.0735625801617476i</t>
  </si>
  <si>
    <t>-505.009696186167-1538304.06884292i</t>
  </si>
  <si>
    <t>1+9.9525653568i</t>
  </si>
  <si>
    <t>301592.8896i</t>
  </si>
  <si>
    <t>-0.0508121125797662+0.507385346176128i</t>
  </si>
  <si>
    <t>0.0318577971814132+0.0583264891781007i</t>
  </si>
  <si>
    <t>25.9615384615385+150.267207277385i</t>
  </si>
  <si>
    <t>1-0.463183855186586i</t>
  </si>
  <si>
    <t>1+1285.61944003985i</t>
  </si>
  <si>
    <t>0.107587429050289-0.0742484847649709i</t>
  </si>
  <si>
    <t>-505.009696186167-1570352.07027715i</t>
  </si>
  <si>
    <t>1+10.1599104684i</t>
  </si>
  <si>
    <t>307876.0748i</t>
  </si>
  <si>
    <t>-0.0487790077859129+0.497230653695903i</t>
  </si>
  <si>
    <t>0.0316706145763064+0.0571175350925795i</t>
  </si>
  <si>
    <t>25.9615384615385+153.333884976923i</t>
  </si>
  <si>
    <t>1-0.472636586925088i</t>
  </si>
  <si>
    <t>1+1311.85657146923i</t>
  </si>
  <si>
    <t>0.107586809613502-0.0749511477441939i</t>
  </si>
  <si>
    <t>-505.009696186167-1602400.07171138i</t>
  </si>
  <si>
    <t>1+10.36725558i</t>
  </si>
  <si>
    <t>314159.26i</t>
  </si>
  <si>
    <t>-0.0468651655757228+0.487470645139104i</t>
  </si>
  <si>
    <t>0.031494410698478+0.0559580094398739i</t>
  </si>
  <si>
    <t>25.9615384615385+156.400562676462i</t>
  </si>
  <si>
    <t>1-0.48208931866359i</t>
  </si>
  <si>
    <t>1+1338.09370289862i</t>
  </si>
  <si>
    <t>0.107586226255712-0.0756695833148627i</t>
  </si>
  <si>
    <t>-505.009696186167-1634448.0731456i</t>
  </si>
  <si>
    <t>1+10.5746006916i</t>
  </si>
  <si>
    <t>320442.4452i</t>
  </si>
  <si>
    <t>-0.0450614641652359+0.478082966416966i</t>
  </si>
  <si>
    <t>0.0313283459796106+0.0548449244108787i</t>
  </si>
  <si>
    <t>25.9615384615385+159.467240376i</t>
  </si>
  <si>
    <t>1-0.491542050402091i</t>
  </si>
  <si>
    <t>1+1364.330834328i</t>
  </si>
  <si>
    <t>0.10758567622848-0.076402881521794i</t>
  </si>
  <si>
    <t>-505.009696186167-1666496.07457983i</t>
  </si>
  <si>
    <t>1+10.7819458032i</t>
  </si>
  <si>
    <t>326725.6304i</t>
  </si>
  <si>
    <t>-0.0433596350165594+0.469046903849468i</t>
  </si>
  <si>
    <t>0.0311716593686986+0.0537755293905183i</t>
  </si>
  <si>
    <t>25.9615384615385+162.533918075538i</t>
  </si>
  <si>
    <t>1-0.500994782140593i</t>
  </si>
  <si>
    <t>1+1390.56796575738i</t>
  </si>
  <si>
    <t>0.107585157040179-0.0771502010854808i</t>
  </si>
  <si>
    <t>-505.009696186167-1698544.07601406i</t>
  </si>
  <si>
    <t>1+10.9892909148i</t>
  </si>
  <si>
    <t>333008.8156i</t>
  </si>
  <si>
    <t>-0.0417521690899408+0.460343237940608i</t>
  </si>
  <si>
    <t>0.0310236597071499+0.0527472877872687i</t>
  </si>
  <si>
    <t>25.9615384615385+165.600595775077i</t>
  </si>
  <si>
    <t>1-0.510447513879095i</t>
  </si>
  <si>
    <t>1+1416.80509718677i</t>
  </si>
  <si>
    <t>0.107584666427734-0.0779107630432564i</t>
  </si>
  <si>
    <t>-505.009696186167-1730592.07744829i</t>
  </si>
  <si>
    <t>1+11.1966360264i</t>
  </si>
  <si>
    <t>339292.0008i</t>
  </si>
  <si>
    <t>-0.0402322348637034+0.451954112349906i</t>
  </si>
  <si>
    <t>0.030883718186265+0.0517578565349739i</t>
  </si>
  <si>
    <t>25.9615384615385+168.667273474615i</t>
  </si>
  <si>
    <t>1-0.519900245617597i</t>
  </si>
  <si>
    <t>1+1443.04222861615i</t>
  </si>
  <si>
    <t>0.107584202331913-0.0786838450841426i</t>
  </si>
  <si>
    <t>-505.009696186167-1762640.07888251i</t>
  </si>
  <si>
    <t>1+11.403981138i</t>
  </si>
  <si>
    <t>345575.186i</t>
  </si>
  <si>
    <t>-0.0387936064681479+0.443862916270997i</t>
  </si>
  <si>
    <t>0.0307512617350091+0.0508050679133268i</t>
  </si>
  <si>
    <t>25.9615384615385+171.733951174154i</t>
  </si>
  <si>
    <t>1-0.529352977356098i</t>
  </si>
  <si>
    <t>1+1469.27936004554i</t>
  </si>
  <si>
    <t>0.10758376287569-0.07946877649068i</t>
  </si>
  <si>
    <t>-505.009696186167-1794688.08031674i</t>
  </si>
  <si>
    <t>1+11.6113262496i</t>
  </si>
  <si>
    <t>351858.3712i</t>
  </si>
  <si>
    <t>-0.0374306005358273+0.43605417866188i</t>
  </si>
  <si>
    <t>0.0306257672095669+0.0498869133860071i</t>
  </si>
  <si>
    <t>25.9615384615385+174.800628873692i</t>
  </si>
  <si>
    <t>1-0.5388057090946i</t>
  </si>
  <si>
    <t>1+1495.51649147492i</t>
  </si>
  <si>
    <t>0.10758334634523-0.0802649336131897i</t>
  </si>
  <si>
    <t>-505.009696186167-1826736.08175097i</t>
  </si>
  <si>
    <t>1+11.8186713612i</t>
  </si>
  <si>
    <t>358141.5564i</t>
  </si>
  <si>
    <t>-0.036138020583603+0.428513472971506i</t>
  </si>
  <si>
    <t>0.0305067562757385+0.0490015291993459i</t>
  </si>
  <si>
    <t>25.9615384615385+177.867306573231i</t>
  </si>
  <si>
    <t>1-0.548258440833102i</t>
  </si>
  <si>
    <t>1+1521.75362290431i</t>
  </si>
  <si>
    <t>0.107582951173158-0.0810717358122206i</t>
  </si>
  <si>
    <t>-505.009696186167-1858784.0831852i</t>
  </si>
  <si>
    <t>1+12.0260164728i</t>
  </si>
  <si>
    <t>364424.7416i</t>
  </si>
  <si>
    <t>-0.0349111079195367+0.421227331179709i</t>
  </si>
  <si>
    <t>0.0303937908915798+0.0481471835212709i</t>
  </si>
  <si>
    <t>25.9615384615385+180.933984272769i</t>
  </si>
  <si>
    <t>1-0.557711172571604i</t>
  </si>
  <si>
    <t>1+1547.99075433369i</t>
  </si>
  <si>
    <t>0.107582575923794-0.081888641813624i</t>
  </si>
  <si>
    <t>-505.009696186167-1890832.08461942i</t>
  </si>
  <si>
    <t>1+12.2333615844i</t>
  </si>
  <si>
    <t>370707.9268i</t>
  </si>
  <si>
    <t>-0.0337454982162661+0.414183166115621i</t>
  </si>
  <si>
    <t>0.0302864693113371+0.0473222649312453i</t>
  </si>
  <si>
    <t>25.9615384615385+184.000661972308i</t>
  </si>
  <si>
    <t>1-0.567163904310105i</t>
  </si>
  <si>
    <t>1+1574.22788576308i</t>
  </si>
  <si>
    <t>0.107582219280088-0.0827151464281162i</t>
  </si>
  <si>
    <t>-505.009696186167-1922880.08605365i</t>
  </si>
  <si>
    <t>1+12.440706696i</t>
  </si>
  <si>
    <t>376991.112i</t>
  </si>
  <si>
    <t>-0.0326371830171967+0.407369201147757i</t>
  </si>
  <si>
    <t>0.030184422543201+0.0465252720981009i</t>
  </si>
  <si>
    <t>25.9615384615385+187.067339671846i</t>
  </si>
  <si>
    <t>1-0.576616636048607i</t>
  </si>
  <si>
    <t>1+1600.46501719246i</t>
  </si>
  <si>
    <t>0.107581880032055-0.0835507775935147i</t>
  </si>
  <si>
    <t>-505.009696186167-1954928.08748788i</t>
  </si>
  <si>
    <t>1+12.6480518076i</t>
  </si>
  <si>
    <t>383274.2972i</t>
  </si>
  <si>
    <t>-0.031582475546764+0.400774406449508i</t>
  </si>
  <si>
    <t>0.0300873112030484+0.0457548045048293i</t>
  </si>
  <si>
    <t>25.9615384615385+190.134017371385i</t>
  </si>
  <si>
    <t>1-0.586069367787109i</t>
  </si>
  <si>
    <t>1+1626.70214862185i</t>
  </si>
  <si>
    <t>0.107581557066496-0.0843950937032029i</t>
  </si>
  <si>
    <t>-505.009696186167-1986976.08892211i</t>
  </si>
  <si>
    <t>1+12.8553969192i</t>
  </si>
  <si>
    <t>389557.4824i</t>
  </si>
  <si>
    <t>-0.0305779802845777+0.394388441139725i</t>
  </si>
  <si>
    <t>0.0299948227144837+0.0450095540982113i</t>
  </si>
  <si>
    <t>25.9615384615385+193.200695070923i</t>
  </si>
  <si>
    <t>1-0.595522099525611i</t>
  </si>
  <si>
    <t>1+1652.93928005123i</t>
  </si>
  <si>
    <t>0.107581249357853-0.0852476811890252i</t>
  </si>
  <si>
    <t>-505.009696186167-2019024.09035633i</t>
  </si>
  <si>
    <t>1+13.0627420308i</t>
  </si>
  <si>
    <t>395840.6676i</t>
  </si>
  <si>
    <t>-0.0296205658381886+0.388201600681195i</t>
  </si>
  <si>
    <t>0.0299066688123809+0.0442882977572137i</t>
  </si>
  <si>
    <t>25.9615384615385+196.267372770462i</t>
  </si>
  <si>
    <t>1-0.604974831264112i</t>
  </si>
  <si>
    <t>1+1679.17641148062i</t>
  </si>
  <si>
    <t>0.107580955960059-0.0861081523307879i</t>
  </si>
  <si>
    <t>-505.009696186167-2051072.09179056i</t>
  </si>
  <si>
    <t>1+13.2700871424i</t>
  </si>
  <si>
    <t>402123.8528i</t>
  </si>
  <si>
    <t>-0.0287073407128069+0.382204768992209i</t>
  </si>
  <si>
    <t>0.0298225833129798+0.0435898904877856i</t>
  </si>
  <si>
    <t>25.9615384615385+199.33405047i</t>
  </si>
  <si>
    <t>1-0.614427563002614i</t>
  </si>
  <si>
    <t>1+1705.41354291i</t>
  </si>
  <si>
    <t>0.107580675999257-0.0869761432679614i</t>
  </si>
  <si>
    <t>-505.009696186167-2083120.09322479i</t>
  </si>
  <si>
    <t>1+13.477432254i</t>
  </si>
  <si>
    <t>408407.038i</t>
  </si>
  <si>
    <t>-0.0278356316303923+0.376389374789425i</t>
  </si>
  <si>
    <t>0.0297423201185595+0.0429132592634232i</t>
  </si>
  <si>
    <t>25.9615384615385+202.400728169538i</t>
  </si>
  <si>
    <t>1-0.623880294741116i</t>
  </si>
  <si>
    <t>1+1731.65067433938i</t>
  </si>
  <si>
    <t>0.107580408667287-0.0878513121921285i</t>
  </si>
  <si>
    <t>-505.009696186167-2115168.09465902i</t>
  </si>
  <si>
    <t>1+13.6847773656i</t>
  </si>
  <si>
    <t>414690.2232i</t>
  </si>
  <si>
    <t>-0.0270029640966745+0.370747351735318i</t>
  </si>
  <si>
    <t>0.029665651428956+0.0422573974409697i</t>
  </si>
  <si>
    <t>25.9615384615385+205.467405869077i</t>
  </si>
  <si>
    <t>1-0.633333026479618i</t>
  </si>
  <si>
    <t>1+1757.88780576877i</t>
  </si>
  <si>
    <t>0.107580153215842-0.0887333377013134i</t>
  </si>
  <si>
    <t>-505.009696186167-2147216.09609324i</t>
  </si>
  <si>
    <t>1+13.8921224772i</t>
  </si>
  <si>
    <t>420973.4084i</t>
  </si>
  <si>
    <t>-0.0262070449540994+0.365271102011543i</t>
  </si>
  <si>
    <t>0.0295923661358247+0.0416213596897868i</t>
  </si>
  <si>
    <t>25.9615384615385+208.534083568615i</t>
  </si>
  <si>
    <t>1-0.642785758218119i</t>
  </si>
  <si>
    <t>1+1784.12493719815i</t>
  </si>
  <si>
    <t>0.107579908951235-0.0896219172995064i</t>
  </si>
  <si>
    <t>-505.009696186167-2179264.09752747i</t>
  </si>
  <si>
    <t>1+14.0994675888i</t>
  </si>
  <si>
    <t>427256.5936i</t>
  </si>
  <si>
    <t>-0.025445746692499+0.35995346298177i</t>
  </si>
  <si>
    <t>0.0295222683786479+0.0410042573799599i</t>
  </si>
  <si>
    <t>25.9615384615385+211.600761268154i</t>
  </si>
  <si>
    <t>1-0.652238489956621i</t>
  </si>
  <si>
    <t>1+1810.36206862754i</t>
  </si>
  <si>
    <t>0.107579675229676-0.0905167660266722i</t>
  </si>
  <si>
    <t>-505.009696186167-2211312.0989617i</t>
  </si>
  <si>
    <t>1+14.3068127004i</t>
  </si>
  <si>
    <t>433539.7788i</t>
  </si>
  <si>
    <t>-0.0247170933183149+0.354787676644432i</t>
  </si>
  <si>
    <t>0.0294551762441648+0.0404052543816526i</t>
  </si>
  <si>
    <t>25.9615384615385+214.667438967692i</t>
  </si>
  <si>
    <t>1-0.661691221695123i</t>
  </si>
  <si>
    <t>1+1836.59920005692i</t>
  </si>
  <si>
    <t>0.107579451453031-0.0914176152061797i</t>
  </si>
  <si>
    <t>-505.009696186167-2243360.10039593i</t>
  </si>
  <si>
    <t>1+14.514157812i</t>
  </si>
  <si>
    <t>439822.964i</t>
  </si>
  <si>
    <t>-0.0240192476081996+0.349767361608462i</t>
  </si>
  <si>
    <t>0.0293909205931984+0.0398235632334006i</t>
  </si>
  <si>
    <t>25.9615384615385+217.734116667231i</t>
  </si>
  <si>
    <t>1-0.671143953433625i</t>
  </si>
  <si>
    <t>1+1862.83633148631i</t>
  </si>
  <si>
    <t>0.107579237064985-0.0923242112980879i</t>
  </si>
  <si>
    <t>-505.009696186167-2275408.10183016i</t>
  </si>
  <si>
    <t>1+14.7215029236i</t>
  </si>
  <si>
    <t>446106.1492i</t>
  </si>
  <si>
    <t>-0.023350499594377+0.344886487353584i</t>
  </si>
  <si>
    <t>0.0293293440008383+0.0392584416419883i</t>
  </si>
  <si>
    <t>25.9615384615385+220.800794366769i</t>
  </si>
  <si>
    <t>1-0.680596685172126i</t>
  </si>
  <si>
    <t>1+1889.07346291569i</t>
  </si>
  <si>
    <t>0.107579031547592-0.0932363148479881i</t>
  </si>
  <si>
    <t>-505.009696186167-2307456.10326438i</t>
  </si>
  <si>
    <t>1+14.9288480352i</t>
  </si>
  <si>
    <t>452389.3344i</t>
  </si>
  <si>
    <t>-0.0227092561477886+0.340139350562051i</t>
  </si>
  <si>
    <t>0.0292702997976483+0.0387091892808512i</t>
  </si>
  <si>
    <t>25.9615384615385+223.867472066308i</t>
  </si>
  <si>
    <t>1-0.690049416910628i</t>
  </si>
  <si>
    <t>1+1915.31059434508i</t>
  </si>
  <si>
    <t>0.107578834418132-0.0941536995222417i</t>
  </si>
  <si>
    <t>-505.009696186167-2339504.10469861i</t>
  </si>
  <si>
    <t>1+15.1361931468i</t>
  </si>
  <si>
    <t>458672.5196i</t>
  </si>
  <si>
    <t>-0.0220940315412+0.335520553330991i</t>
  </si>
  <si>
    <t>0.0292136512010627+0.0381751448576398i</t>
  </si>
  <si>
    <t>25.9615384615385+226.934149765846i</t>
  </si>
  <si>
    <t>1-0.69950214864913i</t>
  </si>
  <si>
    <t>1+1941.54772577446i</t>
  </si>
  <si>
    <t>0.107578645226282-0.0950761512214447i</t>
  </si>
  <si>
    <t>-505.009696186167-2371552.10613284i</t>
  </si>
  <si>
    <t>1+15.3435382584i</t>
  </si>
  <si>
    <t>464955.7048i</t>
  </si>
  <si>
    <t>-0.0215034388884552+0.331024983094184i</t>
  </si>
  <si>
    <t>0.0291592705274127+0.0376556834248651i</t>
  </si>
  <si>
    <t>25.9615384615385+230.000827465385i</t>
  </si>
  <si>
    <t>1-0.708954880387632i</t>
  </si>
  <si>
    <t>1+1967.78485720385i</t>
  </si>
  <si>
    <t>0.107578463551537-0.0960034672648135i</t>
  </si>
  <si>
    <t>-505.009696186167-2403600.10756707i</t>
  </si>
  <si>
    <t>1+15.55088337i</t>
  </si>
  <si>
    <t>471238.89i</t>
  </si>
  <si>
    <t>-0.0209361823682674+0.326647794099688i</t>
  </si>
  <si>
    <t>0.02910703847616+0.0371502139103854i</t>
  </si>
  <si>
    <t>25.9615384615385+233.067505164923i</t>
  </si>
  <si>
    <t>1-0.718407612126133i</t>
  </si>
  <si>
    <t>1+1994.02198863323i</t>
  </si>
  <si>
    <t>0.107578289000876-0.0969354556389589i</t>
  </si>
  <si>
    <t>-505.009696186167-2435648.10900129i</t>
  </si>
  <si>
    <t>1+15.7582284816i</t>
  </si>
  <si>
    <t>477522.0752i</t>
  </si>
  <si>
    <t>-0.0203910501515483+0.322384390305078i</t>
  </si>
  <si>
    <t>0.0290568434788761+0.0366581768470081i</t>
  </si>
  <si>
    <t>25.9615384615385+236.134182864462i</t>
  </si>
  <si>
    <t>1-0.727860343864635i</t>
  </si>
  <si>
    <t>1+2020.25912006262i</t>
  </si>
  <si>
    <t>0.107578121206631-0.0978719343052017i</t>
  </si>
  <si>
    <t>-505.009696186167-2467696.11043552i</t>
  </si>
  <si>
    <t>1+15.9655735932i</t>
  </si>
  <si>
    <t>483805.2604i</t>
  </si>
  <si>
    <t>-0.0198669079605603+0.318230409565973i</t>
  </si>
  <si>
    <t>0.0290085811063762+0.0361790422826875i</t>
  </si>
  <si>
    <t>25.9615384615385+239.200860564i</t>
  </si>
  <si>
    <t>1-0.737313075603137i</t>
  </si>
  <si>
    <t>1+2046.496251492i</t>
  </si>
  <si>
    <t>0.107577959824548-0.0988127305601683i</t>
  </si>
  <si>
    <t>-505.009696186167-2499744.11186975i</t>
  </si>
  <si>
    <t>1+16.1729187048i</t>
  </si>
  <si>
    <t>490088.4456i</t>
  </si>
  <si>
    <t>-0.0193626931962799+0.314181709005681i</t>
  </si>
  <si>
    <t>0.0289621535281471+0.0357123078547442i</t>
  </si>
  <si>
    <t>25.9615384615385+242.267538263538i</t>
  </si>
  <si>
    <t>1-0.746765807341639i</t>
  </si>
  <si>
    <t>1+2072.73338292138i</t>
  </si>
  <si>
    <t>0.107577804532026-0.0997576804449489i</t>
  </si>
  <si>
    <t>-505.009696186167-2531792.11330398i</t>
  </si>
  <si>
    <t>1+16.3802638164i</t>
  </si>
  <si>
    <t>496371.6308i</t>
  </si>
  <si>
    <t>-0.0188774095774721+0.310234351464778i</t>
  </si>
  <si>
    <t>0.028917469018873+0.0352574970132556i</t>
  </si>
  <si>
    <t>25.9615384615385+245.334215963077i</t>
  </si>
  <si>
    <t>1-0.75621853908014i</t>
  </si>
  <si>
    <t>1+2098.97051435077i</t>
  </si>
  <si>
    <t>0.107577655026498-0.100706628198569i</t>
  </si>
  <si>
    <t>-505.009696186167-2563840.1147382i</t>
  </si>
  <si>
    <t>1+16.587608928i</t>
  </si>
  <si>
    <t>502654.816i</t>
  </si>
  <si>
    <t>-0.0184101222412056+0.306384592939149i</t>
  </si>
  <si>
    <t>0.0288744415074327+0.0348141573802771i</t>
  </si>
  <si>
    <t>25.9615384615385+248.400893662615i</t>
  </si>
  <si>
    <t>1-0.765671270818642i</t>
  </si>
  <si>
    <t>1+2125.20764578015i</t>
  </si>
  <si>
    <t>0.107577511023958-0.101659425751946i</t>
  </si>
  <si>
    <t>-505.009696186167-2595888.11617243i</t>
  </si>
  <si>
    <t>1+16.7949540396i</t>
  </si>
  <si>
    <t>508938.0012i</t>
  </si>
  <si>
    <t>-0.0179599532600252+0.30262887092374i</t>
  </si>
  <si>
    <t>0.0288329901642471+0.0343818592329126i</t>
  </si>
  <si>
    <t>25.9615384615385+251.467571362154i</t>
  </si>
  <si>
    <t>1-0.775124002557144i</t>
  </si>
  <si>
    <t>1+2151.44477720954i</t>
  </si>
  <si>
    <t>0.107577372257611-0.102615932258872i</t>
  </si>
  <si>
    <t>-505.009696186167-2627936.11760666i</t>
  </si>
  <si>
    <t>1+17.0022991512i</t>
  </si>
  <si>
    <t>515221.1864i</t>
  </si>
  <si>
    <t>-0.0175260775358168+0.29896379358704i</t>
  </si>
  <si>
    <t>0.0287930390232968+0.0339601940994397i</t>
  </si>
  <si>
    <t>25.9615384615385+254.534249061692i</t>
  </si>
  <si>
    <t>1-0.784576734295646i</t>
  </si>
  <si>
    <t>1+2177.68190863892i</t>
  </si>
  <si>
    <t>0.107577238476637-0.103576013660899i</t>
  </si>
  <si>
    <t>-505.009696186167-2659984.11904089i</t>
  </si>
  <si>
    <t>1+17.2096442628i</t>
  </si>
  <si>
    <t>521504.3716i</t>
  </si>
  <si>
    <t>-0.0171077190346636+0.295386129708328i</t>
  </si>
  <si>
    <t>0.0287545166355266+0.0335487734587648i</t>
  </si>
  <si>
    <t>25.9615384615385+257.600926761231i</t>
  </si>
  <si>
    <t>1-0.794029466034147i</t>
  </si>
  <si>
    <t>1+2203.91904006831i</t>
  </si>
  <si>
    <t>0.107577109445057-0.104539542283311i</t>
  </si>
  <si>
    <t>-505.009696186167-2692032.12047511i</t>
  </si>
  <si>
    <t>1+17.4169893744i</t>
  </si>
  <si>
    <t>527787.5568i</t>
  </si>
  <si>
    <t>-0.0167041473307439+0.291892799315936i</t>
  </si>
  <si>
    <t>0.0287173557506965+0.0331472275344235i</t>
  </si>
  <si>
    <t>25.9615384615385+260.667604460769i</t>
  </si>
  <si>
    <t>1-0.803482197772649i</t>
  </si>
  <si>
    <t>1+2230.15617149769i</t>
  </si>
  <si>
    <t>0.107576984940689-0.105506396459604i</t>
  </si>
  <si>
    <t>-505.009696186167-2724080.12190934i</t>
  </si>
  <si>
    <t>1+17.624334486i</t>
  </si>
  <si>
    <t>534070.742i</t>
  </si>
  <si>
    <t>-0.0163146744306512+0.28848086497044i</t>
  </si>
  <si>
    <t>0.0286814930250423+0.0327552041751916i</t>
  </si>
  <si>
    <t>25.9615384615385+263.734282160308i</t>
  </si>
  <si>
    <t>1-0.812934929511151i</t>
  </si>
  <si>
    <t>1+2256.39330292708i</t>
  </si>
  <si>
    <t>0.107576864754195-0.106476460182178i</t>
  </si>
  <si>
    <t>-505.009696186167-2756128.12334357i</t>
  </si>
  <si>
    <t>1+17.8316795976i</t>
  </si>
  <si>
    <t>540353.9272i</t>
  </si>
  <si>
    <t>-0.0159386518524549+0.285147523641698i</t>
  </si>
  <si>
    <t>0.0286468687523862+0.0323723678151221i</t>
  </si>
  <si>
    <t>25.9615384615385+266.800959859846i</t>
  </si>
  <si>
    <t>1-0.822387661249653i</t>
  </si>
  <si>
    <t>1+2282.63043435646i</t>
  </si>
  <si>
    <t>0.107576748688197-0.10744962277711i</t>
  </si>
  <si>
    <t>-505.009696186167-2788176.1247778i</t>
  </si>
  <si>
    <t>1+18.0390247092i</t>
  </si>
  <si>
    <t>546637.1124i</t>
  </si>
  <si>
    <t>-0.0155754679364418+0.281890099133267i</t>
  </si>
  <si>
    <t>0.028613426616572+0.031998398506498i</t>
  </si>
  <si>
    <t>25.9615384615385+269.867637559385i</t>
  </si>
  <si>
    <t>1-0.831840392988154i</t>
  </si>
  <si>
    <t>1+2308.86756578585i</t>
  </si>
  <si>
    <t>0.107576636556469-0.108425778601104i</t>
  </si>
  <si>
    <t>-505.009696186167-2820224.12621202i</t>
  </si>
  <si>
    <t>1+18.2463698208i</t>
  </si>
  <si>
    <t>552920.2976i</t>
  </si>
  <si>
    <t>-0.0152245453667894+0.278706035011764i</t>
  </si>
  <si>
    <t>0.0285811134633165+0.031632991019797i</t>
  </si>
  <si>
    <t>25.9615384615385+272.934315258923i</t>
  </si>
  <si>
    <t>1-0.841293124726656i</t>
  </si>
  <si>
    <t>1+2335.10469721523i</t>
  </si>
  <si>
    <t>0.107576528183185-0.109404826758874i</t>
  </si>
  <si>
    <t>-505.009696186167-2852272.12764625i</t>
  </si>
  <si>
    <t>1+18.4537149324i</t>
  </si>
  <si>
    <t>559203.4828i</t>
  </si>
  <si>
    <t>-0.0148853388854951+0.275592888002491i</t>
  </si>
  <si>
    <t>0.0285498790897586+0.0312758540053i</t>
  </si>
  <si>
    <t>25.9615384615385+276.000992958462i</t>
  </si>
  <si>
    <t>1-0.850745856465158i</t>
  </si>
  <si>
    <t>1+2361.34182864462i</t>
  </si>
  <si>
    <t>0.107576423402237-0.110386670839365i</t>
  </si>
  <si>
    <t>-505.009696186167-2884320.12908048i</t>
  </si>
  <si>
    <t>1+18.661060044i</t>
  </si>
  <si>
    <t>565486.668i</t>
  </si>
  <si>
    <t>-0.0145573331817155+0.272548321815933i</t>
  </si>
  <si>
    <t>0.0285196760501531+0.030926709211469i</t>
  </si>
  <si>
    <t>25.9615384615385+279.067670658i</t>
  </si>
  <si>
    <t>1-0.86019858820366i</t>
  </si>
  <si>
    <t>1+2387.578960074i</t>
  </si>
  <si>
    <t>0.10757632205659-0.111371218669365i</t>
  </si>
  <si>
    <t>-505.009696186167-2916368.13051471i</t>
  </si>
  <si>
    <t>1+18.8684051556i</t>
  </si>
  <si>
    <t>571769.8532i</t>
  </si>
  <si>
    <t>-0.0142400409413218+0.269570101372844i</t>
  </si>
  <si>
    <t>0.0284904594763152+0.0305852907556493i</t>
  </si>
  <si>
    <t>25.9615384615385+282.134348357538i</t>
  </si>
  <si>
    <t>1-0.869651319942161i</t>
  </si>
  <si>
    <t>1+2413.81609150338i</t>
  </si>
  <si>
    <t>0.107576223997698-0.112358382083193i</t>
  </si>
  <si>
    <t>-505.009696186167-2948416.13194893i</t>
  </si>
  <si>
    <t>1+19.0757502672i</t>
  </si>
  <si>
    <t>578053.0384i</t>
  </si>
  <si>
    <t>-0.0139330010429257+0.266656087398232i</t>
  </si>
  <si>
    <t>0.0284621869115459+0.0302513444430485i</t>
  </si>
  <si>
    <t>25.9615384615385+285.201026057077i</t>
  </si>
  <si>
    <t>1-0.879104051680663i</t>
  </si>
  <si>
    <t>1+2440.05322293277i</t>
  </si>
  <si>
    <t>0.107576129084958-0.113348076707232i</t>
  </si>
  <si>
    <t>-505.009696186167-2980464.13338316i</t>
  </si>
  <si>
    <t>1+19.2830953788i</t>
  </si>
  <si>
    <t>584336.2236i</t>
  </si>
  <si>
    <t>-0.013635776887959+0.263804231357222i</t>
  </si>
  <si>
    <t>0.028434818156898+0.0299246271303017i</t>
  </si>
  <si>
    <t>25.9615384615385+288.267703756615i</t>
  </si>
  <si>
    <t>1-0.888556783419165i</t>
  </si>
  <si>
    <t>1+2466.29035436215i</t>
  </si>
  <si>
    <t>0.107576037185205-0.114340221758233i</t>
  </si>
  <si>
    <t>-505.009696186167-3012512.13481739i</t>
  </si>
  <si>
    <t>1+19.4904404904i</t>
  </si>
  <si>
    <t>590619.4088i</t>
  </si>
  <si>
    <t>-0.0133479548535439+0.261012570707803i</t>
  </si>
  <si>
    <t>0.0284083151287454+0.0296049061302417i</t>
  </si>
  <si>
    <t>25.9615384615385+291.334381456154i</t>
  </si>
  <si>
    <t>1-0.898009515157667i</t>
  </si>
  <si>
    <t>1+2492.52748579154i</t>
  </si>
  <si>
    <t>0.107575948172248-0.115334739854343i</t>
  </si>
  <si>
    <t>-505.009696186167-3044560.13625162i</t>
  </si>
  <si>
    <t>1+19.697785602i</t>
  </si>
  <si>
    <t>596902.594i</t>
  </si>
  <si>
    <t>-0.0130691428579577+0.258279224447735i</t>
  </si>
  <si>
    <t>0.0283826417267176+0.0292919586547997i</t>
  </si>
  <si>
    <t>25.9615384615385+294.401059155692i</t>
  </si>
  <si>
    <t>1-0.907462246896169i</t>
  </si>
  <si>
    <t>1+2518.76461722092i</t>
  </si>
  <si>
    <t>0.107575861926432-0.116331556837948i</t>
  </si>
  <si>
    <t>-505.009696186167-3076608.13768584i</t>
  </si>
  <si>
    <t>1+19.9051307136i</t>
  </si>
  <si>
    <t>603185.7792i</t>
  </si>
  <si>
    <t>-0.0127989690294287+0.25560238893456i</t>
  </si>
  <si>
    <t>0.0283577637111456+0.0289855712932045i</t>
  </si>
  <si>
    <t>25.9615384615385+297.467736855231i</t>
  </si>
  <si>
    <t>1-0.91691497863467i</t>
  </si>
  <si>
    <t>1+2545.00174865031i</t>
  </si>
  <si>
    <t>0.107575778334239-0.117330601609481i</t>
  </si>
  <si>
    <t>-505.009696186167-3108656.13912007i</t>
  </si>
  <si>
    <t>1+20.1124758252i</t>
  </si>
  <si>
    <t>609468.9644i</t>
  </si>
  <si>
    <t>-0.0125370804698494+0.252980333959448i</t>
  </si>
  <si>
    <t>0.0283336485892464+0.0286855395228972i</t>
  </si>
  <si>
    <t>25.9615384615385+300.534414554769i</t>
  </si>
  <si>
    <t>1-0.926367710373172i</t>
  </si>
  <si>
    <t>1+2571.23888007969i</t>
  </si>
  <si>
    <t>0.107575697287911-0.118331805971394i</t>
  </si>
  <si>
    <t>-505.009696186167-3140704.1405543i</t>
  </si>
  <si>
    <t>1+20.3198209368i</t>
  </si>
  <si>
    <t>615752.1496i</t>
  </si>
  <si>
    <t>-0.0122831421057601+0.250411399057133i</t>
  </si>
  <si>
    <t>0.0283102655093403+0.0283916672507903i</t>
  </si>
  <si>
    <t>25.9615384615385+303.601092254308i</t>
  </si>
  <si>
    <t>1-0.935820442111674i</t>
  </si>
  <si>
    <t>1+2597.47601150908i</t>
  </si>
  <si>
    <t>0.107575618685107-0.119335104481593i</t>
  </si>
  <si>
    <t>-505.009696186167-3172752.14198853i</t>
  </si>
  <si>
    <t>1+20.5271660484i</t>
  </si>
  <si>
    <t>622035.3348i</t>
  </si>
  <si>
    <t>-0.0120368356196353+0.247893990035574i</t>
  </si>
  <si>
    <t>0.028287585162461+0.0281037663826936i</t>
  </si>
  <si>
    <t>25.9615384615385+306.667769953846i</t>
  </si>
  <si>
    <t>1-0.945273173850176i</t>
  </si>
  <si>
    <t>1+2623.71314293846i</t>
  </si>
  <si>
    <t>0.107575542428576-0.120340434315667i</t>
  </si>
  <si>
    <t>-505.009696186167-3204800.14342275i</t>
  </si>
  <si>
    <t>1+20.73451116i</t>
  </si>
  <si>
    <t>628318.52i</t>
  </si>
  <si>
    <t>-0.0117978584551295+0.245426575710268i</t>
  </si>
  <si>
    <t>0.0282655796907745+0.0278216564189051i</t>
  </si>
  <si>
    <t>Minimum Output Voltage</t>
  </si>
  <si>
    <t>V</t>
  </si>
  <si>
    <t>Maximum Output Voltage</t>
  </si>
  <si>
    <t>Minimum DC Voltage</t>
  </si>
  <si>
    <t>Maximum DC Voltage</t>
  </si>
  <si>
    <t>Maximum Output Current</t>
  </si>
  <si>
    <t>Maximum Output Power</t>
  </si>
  <si>
    <t>Maximum Input Power</t>
  </si>
  <si>
    <t>Input the estimated value</t>
  </si>
  <si>
    <t>Targeted Minimum Switching Frequency</t>
  </si>
  <si>
    <t>t_valley</t>
  </si>
  <si>
    <t>Maximum flux density</t>
  </si>
  <si>
    <t>Current Density</t>
  </si>
  <si>
    <t>Maximum Vds</t>
  </si>
  <si>
    <r>
      <t>Vo_</t>
    </r>
    <r>
      <rPr>
        <sz val="10"/>
        <color indexed="8"/>
        <rFont val="Arial Unicode MS"/>
        <family val="2"/>
      </rPr>
      <t>SOVP</t>
    </r>
  </si>
  <si>
    <r>
      <t>Vo_</t>
    </r>
    <r>
      <rPr>
        <sz val="10"/>
        <color indexed="8"/>
        <rFont val="Arial Unicode MS"/>
        <family val="2"/>
      </rPr>
      <t>SUVP</t>
    </r>
  </si>
  <si>
    <t>Output Ripple</t>
  </si>
  <si>
    <t>Rdem_up</t>
  </si>
  <si>
    <t>Secondary Output OVP value</t>
  </si>
  <si>
    <t>Secondary Output UVP value</t>
  </si>
  <si>
    <t>us</t>
  </si>
  <si>
    <t>Tonp_max</t>
  </si>
  <si>
    <t>Propose to less than 0.3T</t>
  </si>
  <si>
    <t>Fill in select Secondary windings</t>
  </si>
  <si>
    <t>Vcc minimum voltage need&gt; 9.9V</t>
  </si>
  <si>
    <t>Calculate Diameter Of Winding Wire</t>
  </si>
  <si>
    <t>Minimum Vbus Voltage on E-Cap</t>
  </si>
  <si>
    <t>Maximum Vbus Voltage on E-Cap</t>
  </si>
  <si>
    <t>Calculate Primary Inductance</t>
  </si>
  <si>
    <t>Maximum Vds Spec of The Mosfet</t>
  </si>
  <si>
    <t>Vds Spike voltage</t>
  </si>
  <si>
    <t>Determine Type Of Secondary Diode/Mosfet</t>
  </si>
  <si>
    <t>Only include Ripple caused by ESR</t>
  </si>
  <si>
    <t>Maximum Plateau Reverse Voltage</t>
  </si>
  <si>
    <t>Rdem_down</t>
  </si>
  <si>
    <t>SWG</t>
  </si>
  <si>
    <t>Input the Mosfet Max Vds value</t>
  </si>
  <si>
    <t>Fill in select ratio</t>
  </si>
  <si>
    <t>VBrown_in</t>
  </si>
  <si>
    <t>The Vbus DC voltage when IC Brown In</t>
  </si>
  <si>
    <t>SWG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</si>
</sst>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  <numFmt numFmtId="165" formatCode="0_ "/>
    <numFmt numFmtId="166" formatCode="0.000_ "/>
    <numFmt numFmtId="167" formatCode="0.00_);[Red]\(0.00\)"/>
    <numFmt numFmtId="168" formatCode="0.0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3"/>
    </font>
    <font>
      <b/>
      <sz val="11"/>
      <color indexed="8"/>
      <name val="Malgun Gothic"/>
      <family val="2"/>
    </font>
    <font>
      <sz val="9"/>
      <name val="宋体"/>
      <family val="3"/>
    </font>
    <font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sz val="12"/>
      <color indexed="8"/>
      <name val="Arial Unicode MS"/>
      <family val="2"/>
    </font>
    <font>
      <b/>
      <sz val="16"/>
      <color indexed="8"/>
      <name val="Arial Unicode MS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3"/>
    </font>
    <font>
      <sz val="9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1"/>
      <color theme="1"/>
      <name val="Malgun Gothic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1FD"/>
        <bgColor indexed="64"/>
      </patternFill>
    </fill>
    <fill>
      <patternFill patternType="solid">
        <fgColor rgb="FF45EB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165" fontId="45" fillId="0" borderId="0" xfId="0" applyNumberFormat="1" applyFont="1" applyAlignment="1" applyProtection="1">
      <alignment horizontal="center" vertical="center"/>
      <protection/>
    </xf>
    <xf numFmtId="164" fontId="4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6" fontId="45" fillId="0" borderId="0" xfId="0" applyNumberFormat="1" applyFont="1" applyAlignment="1" applyProtection="1">
      <alignment horizontal="center" vertical="center"/>
      <protection/>
    </xf>
    <xf numFmtId="0" fontId="47" fillId="34" borderId="13" xfId="0" applyFont="1" applyFill="1" applyBorder="1" applyAlignment="1" applyProtection="1">
      <alignment vertical="center"/>
      <protection/>
    </xf>
    <xf numFmtId="0" fontId="47" fillId="34" borderId="14" xfId="0" applyFont="1" applyFill="1" applyBorder="1" applyAlignment="1" applyProtection="1">
      <alignment vertical="center"/>
      <protection/>
    </xf>
    <xf numFmtId="0" fontId="47" fillId="34" borderId="15" xfId="0" applyFont="1" applyFill="1" applyBorder="1" applyAlignment="1" applyProtection="1">
      <alignment vertical="center"/>
      <protection/>
    </xf>
    <xf numFmtId="0" fontId="43" fillId="0" borderId="0" xfId="0" applyNumberFormat="1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46" fillId="35" borderId="10" xfId="0" applyNumberFormat="1" applyFont="1" applyFill="1" applyBorder="1" applyAlignment="1" applyProtection="1">
      <alignment horizontal="center" vertical="center"/>
      <protection/>
    </xf>
    <xf numFmtId="164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164" fontId="46" fillId="33" borderId="16" xfId="0" applyNumberFormat="1" applyFont="1" applyFill="1" applyBorder="1" applyAlignment="1" applyProtection="1">
      <alignment horizontal="center" vertical="center"/>
      <protection locked="0"/>
    </xf>
    <xf numFmtId="164" fontId="46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6" fillId="0" borderId="18" xfId="0" applyFont="1" applyBorder="1" applyAlignment="1" applyProtection="1">
      <alignment horizontal="center" vertical="center"/>
      <protection/>
    </xf>
    <xf numFmtId="166" fontId="46" fillId="35" borderId="18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5" borderId="18" xfId="0" applyFont="1" applyFill="1" applyBorder="1" applyAlignment="1" applyProtection="1">
      <alignment horizontal="center" vertical="center"/>
      <protection/>
    </xf>
    <xf numFmtId="166" fontId="46" fillId="35" borderId="1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164" fontId="46" fillId="35" borderId="19" xfId="0" applyNumberFormat="1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165" fontId="46" fillId="33" borderId="10" xfId="0" applyNumberFormat="1" applyFont="1" applyFill="1" applyBorder="1" applyAlignment="1" applyProtection="1">
      <alignment horizontal="center" vertical="center"/>
      <protection locked="0"/>
    </xf>
    <xf numFmtId="167" fontId="46" fillId="33" borderId="10" xfId="0" applyNumberFormat="1" applyFont="1" applyFill="1" applyBorder="1" applyAlignment="1" applyProtection="1">
      <alignment horizontal="center" vertical="center"/>
      <protection locked="0"/>
    </xf>
    <xf numFmtId="167" fontId="46" fillId="35" borderId="10" xfId="0" applyNumberFormat="1" applyFont="1" applyFill="1" applyBorder="1" applyAlignment="1" applyProtection="1">
      <alignment horizontal="center" vertical="center"/>
      <protection/>
    </xf>
    <xf numFmtId="167" fontId="46" fillId="35" borderId="19" xfId="0" applyNumberFormat="1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165" fontId="45" fillId="0" borderId="0" xfId="0" applyNumberFormat="1" applyFont="1" applyBorder="1" applyAlignment="1" applyProtection="1">
      <alignment horizontal="center" vertical="center"/>
      <protection/>
    </xf>
    <xf numFmtId="168" fontId="46" fillId="35" borderId="10" xfId="0" applyNumberFormat="1" applyFont="1" applyFill="1" applyBorder="1" applyAlignment="1" applyProtection="1">
      <alignment horizontal="center" vertical="center"/>
      <protection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9" fillId="37" borderId="0" xfId="0" applyFont="1" applyFill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29" fillId="0" borderId="0" xfId="0" applyNumberFormat="1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left" vertical="center"/>
      <protection/>
    </xf>
    <xf numFmtId="0" fontId="46" fillId="0" borderId="24" xfId="0" applyFont="1" applyBorder="1" applyAlignment="1" applyProtection="1">
      <alignment horizontal="left" vertical="center"/>
      <protection/>
    </xf>
    <xf numFmtId="0" fontId="47" fillId="34" borderId="25" xfId="0" applyFont="1" applyFill="1" applyBorder="1" applyAlignment="1" applyProtection="1">
      <alignment horizontal="left" vertical="center"/>
      <protection/>
    </xf>
    <xf numFmtId="0" fontId="47" fillId="34" borderId="26" xfId="0" applyFont="1" applyFill="1" applyBorder="1" applyAlignment="1" applyProtection="1">
      <alignment horizontal="left" vertical="center"/>
      <protection/>
    </xf>
    <xf numFmtId="0" fontId="47" fillId="34" borderId="27" xfId="0" applyFont="1" applyFill="1" applyBorder="1" applyAlignment="1" applyProtection="1">
      <alignment horizontal="left" vertical="center"/>
      <protection/>
    </xf>
    <xf numFmtId="0" fontId="46" fillId="0" borderId="20" xfId="0" applyFont="1" applyBorder="1" applyAlignment="1" applyProtection="1">
      <alignment horizontal="left" vertical="center"/>
      <protection/>
    </xf>
    <xf numFmtId="0" fontId="46" fillId="0" borderId="2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46" fillId="0" borderId="32" xfId="0" applyFont="1" applyBorder="1" applyAlignment="1" applyProtection="1">
      <alignment horizontal="left" vertical="center"/>
      <protection/>
    </xf>
    <xf numFmtId="0" fontId="46" fillId="0" borderId="33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47" fillId="34" borderId="34" xfId="0" applyFont="1" applyFill="1" applyBorder="1" applyAlignment="1" applyProtection="1">
      <alignment horizontal="left" vertical="center"/>
      <protection/>
    </xf>
    <xf numFmtId="0" fontId="47" fillId="34" borderId="30" xfId="0" applyFont="1" applyFill="1" applyBorder="1" applyAlignment="1" applyProtection="1">
      <alignment horizontal="left" vertical="center"/>
      <protection/>
    </xf>
    <xf numFmtId="0" fontId="47" fillId="34" borderId="31" xfId="0" applyFont="1" applyFill="1" applyBorder="1" applyAlignment="1" applyProtection="1">
      <alignment horizontal="left" vertical="center"/>
      <protection/>
    </xf>
    <xf numFmtId="0" fontId="46" fillId="0" borderId="10" xfId="0" applyFont="1" applyBorder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left" vertical="center"/>
      <protection/>
    </xf>
    <xf numFmtId="0" fontId="46" fillId="0" borderId="35" xfId="0" applyFont="1" applyBorder="1" applyAlignment="1" applyProtection="1">
      <alignment horizontal="left" vertical="center"/>
      <protection/>
    </xf>
    <xf numFmtId="0" fontId="46" fillId="0" borderId="36" xfId="0" applyFont="1" applyBorder="1" applyAlignment="1" applyProtection="1">
      <alignment horizontal="left" vertical="center"/>
      <protection/>
    </xf>
    <xf numFmtId="0" fontId="46" fillId="0" borderId="37" xfId="0" applyFont="1" applyBorder="1" applyAlignment="1" applyProtection="1">
      <alignment horizontal="left" vertical="center"/>
      <protection/>
    </xf>
    <xf numFmtId="0" fontId="46" fillId="0" borderId="38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left"/>
      <protection/>
    </xf>
    <xf numFmtId="0" fontId="46" fillId="0" borderId="12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left"/>
      <protection/>
    </xf>
    <xf numFmtId="0" fontId="46" fillId="0" borderId="36" xfId="0" applyFont="1" applyBorder="1" applyAlignment="1" applyProtection="1">
      <alignment horizontal="right" vertical="center"/>
      <protection/>
    </xf>
    <xf numFmtId="0" fontId="46" fillId="0" borderId="37" xfId="0" applyFont="1" applyBorder="1" applyAlignment="1" applyProtection="1">
      <alignment horizontal="right" vertical="center"/>
      <protection/>
    </xf>
    <xf numFmtId="0" fontId="46" fillId="0" borderId="39" xfId="0" applyFont="1" applyBorder="1" applyAlignment="1" applyProtection="1">
      <alignment horizontal="right" vertical="center"/>
      <protection/>
    </xf>
    <xf numFmtId="0" fontId="46" fillId="0" borderId="4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41" xfId="0" applyFont="1" applyBorder="1" applyAlignment="1" applyProtection="1">
      <alignment horizontal="right" vertical="center"/>
      <protection/>
    </xf>
    <xf numFmtId="0" fontId="47" fillId="34" borderId="13" xfId="0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0" fontId="46" fillId="0" borderId="42" xfId="0" applyFont="1" applyBorder="1" applyAlignment="1" applyProtection="1">
      <alignment horizontal="right" vertical="center"/>
      <protection/>
    </xf>
    <xf numFmtId="0" fontId="46" fillId="0" borderId="43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81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33</xdr:row>
      <xdr:rowOff>38100</xdr:rowOff>
    </xdr:from>
    <xdr:to>
      <xdr:col>4</xdr:col>
      <xdr:colOff>133350</xdr:colOff>
      <xdr:row>33</xdr:row>
      <xdr:rowOff>190500</xdr:rowOff>
    </xdr:to>
    <xdr:sp>
      <xdr:nvSpPr>
        <xdr:cNvPr id="1" name="右箭头 28"/>
        <xdr:cNvSpPr>
          <a:spLocks/>
        </xdr:cNvSpPr>
      </xdr:nvSpPr>
      <xdr:spPr>
        <a:xfrm>
          <a:off x="3886200" y="7305675"/>
          <a:ext cx="133350" cy="152400"/>
        </a:xfrm>
        <a:prstGeom prst="rightArrow">
          <a:avLst>
            <a:gd name="adj" fmla="val 24912"/>
          </a:avLst>
        </a:prstGeom>
        <a:solidFill>
          <a:srgbClr val="2B08FC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923925</xdr:colOff>
      <xdr:row>4</xdr:row>
      <xdr:rowOff>123825</xdr:rowOff>
    </xdr:to>
    <xdr:pic>
      <xdr:nvPicPr>
        <xdr:cNvPr id="2" name="图片 32"/>
        <xdr:cNvPicPr preferRelativeResize="1">
          <a:picLocks noChangeAspect="1"/>
        </xdr:cNvPicPr>
      </xdr:nvPicPr>
      <xdr:blipFill>
        <a:blip r:embed="rId1"/>
        <a:srcRect l="3125" t="8572" r="1817" b="14285"/>
        <a:stretch>
          <a:fillRect/>
        </a:stretch>
      </xdr:blipFill>
      <xdr:spPr>
        <a:xfrm>
          <a:off x="76200" y="57150"/>
          <a:ext cx="2228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21</xdr:row>
      <xdr:rowOff>9525</xdr:rowOff>
    </xdr:from>
    <xdr:to>
      <xdr:col>10</xdr:col>
      <xdr:colOff>533400</xdr:colOff>
      <xdr:row>29</xdr:row>
      <xdr:rowOff>219075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457200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34</xdr:row>
      <xdr:rowOff>9525</xdr:rowOff>
    </xdr:from>
    <xdr:to>
      <xdr:col>11</xdr:col>
      <xdr:colOff>180975</xdr:colOff>
      <xdr:row>39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7496175"/>
          <a:ext cx="25146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9</xdr:row>
      <xdr:rowOff>19050</xdr:rowOff>
    </xdr:from>
    <xdr:to>
      <xdr:col>15</xdr:col>
      <xdr:colOff>219075</xdr:colOff>
      <xdr:row>21</xdr:row>
      <xdr:rowOff>104775</xdr:rowOff>
    </xdr:to>
    <xdr:pic>
      <xdr:nvPicPr>
        <xdr:cNvPr id="5" name="图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876425"/>
          <a:ext cx="4981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51</xdr:row>
      <xdr:rowOff>38100</xdr:rowOff>
    </xdr:from>
    <xdr:to>
      <xdr:col>12</xdr:col>
      <xdr:colOff>438150</xdr:colOff>
      <xdr:row>59</xdr:row>
      <xdr:rowOff>28575</xdr:rowOff>
    </xdr:to>
    <xdr:pic>
      <xdr:nvPicPr>
        <xdr:cNvPr id="6" name="图片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1363325"/>
          <a:ext cx="33909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32</xdr:row>
      <xdr:rowOff>85725</xdr:rowOff>
    </xdr:from>
    <xdr:to>
      <xdr:col>5</xdr:col>
      <xdr:colOff>38100</xdr:colOff>
      <xdr:row>33</xdr:row>
      <xdr:rowOff>66675</xdr:rowOff>
    </xdr:to>
    <xdr:sp>
      <xdr:nvSpPr>
        <xdr:cNvPr id="7" name="右箭头 16"/>
        <xdr:cNvSpPr>
          <a:spLocks/>
        </xdr:cNvSpPr>
      </xdr:nvSpPr>
      <xdr:spPr>
        <a:xfrm rot="16200000">
          <a:off x="4514850" y="7134225"/>
          <a:ext cx="85725" cy="200025"/>
        </a:xfrm>
        <a:prstGeom prst="rightArrow">
          <a:avLst>
            <a:gd name="adj" fmla="val 5305"/>
          </a:avLst>
        </a:prstGeom>
        <a:solidFill>
          <a:srgbClr val="2B08FC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33</xdr:row>
      <xdr:rowOff>142875</xdr:rowOff>
    </xdr:from>
    <xdr:to>
      <xdr:col>5</xdr:col>
      <xdr:colOff>19050</xdr:colOff>
      <xdr:row>34</xdr:row>
      <xdr:rowOff>114300</xdr:rowOff>
    </xdr:to>
    <xdr:sp>
      <xdr:nvSpPr>
        <xdr:cNvPr id="8" name="右箭头 17"/>
        <xdr:cNvSpPr>
          <a:spLocks/>
        </xdr:cNvSpPr>
      </xdr:nvSpPr>
      <xdr:spPr>
        <a:xfrm rot="5400000">
          <a:off x="4495800" y="7410450"/>
          <a:ext cx="85725" cy="190500"/>
        </a:xfrm>
        <a:prstGeom prst="rightArrow">
          <a:avLst>
            <a:gd name="adj" fmla="val 5305"/>
          </a:avLst>
        </a:prstGeom>
        <a:solidFill>
          <a:srgbClr val="2B08FC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AZ127"/>
  <sheetViews>
    <sheetView tabSelected="1" zoomScale="85" zoomScaleNormal="85" zoomScalePageLayoutView="0" workbookViewId="0" topLeftCell="A44">
      <selection activeCell="F71" sqref="F71"/>
    </sheetView>
  </sheetViews>
  <sheetFormatPr defaultColWidth="9.00390625" defaultRowHeight="15"/>
  <cols>
    <col min="1" max="1" width="1.1484375" style="49" customWidth="1"/>
    <col min="2" max="2" width="19.57421875" style="49" customWidth="1"/>
    <col min="3" max="3" width="19.140625" style="49" customWidth="1"/>
    <col min="4" max="4" width="18.421875" style="49" customWidth="1"/>
    <col min="5" max="5" width="10.140625" style="49" customWidth="1"/>
    <col min="6" max="6" width="16.140625" style="49" customWidth="1"/>
    <col min="7" max="7" width="22.421875" style="49" customWidth="1"/>
    <col min="8" max="16384" width="9.00390625" style="49" customWidth="1"/>
  </cols>
  <sheetData>
    <row r="1" ht="15"/>
    <row r="2" ht="15"/>
    <row r="3" spans="8:9" ht="16.5">
      <c r="H3" s="1"/>
      <c r="I3" s="1"/>
    </row>
    <row r="4" spans="4:9" ht="16.5">
      <c r="D4" s="50" t="s">
        <v>192</v>
      </c>
      <c r="E4" s="50"/>
      <c r="H4" s="1"/>
      <c r="I4" s="1"/>
    </row>
    <row r="5" spans="8:9" ht="16.5">
      <c r="H5" s="1"/>
      <c r="I5" s="1"/>
    </row>
    <row r="6" spans="6:10" ht="16.5">
      <c r="F6" s="51"/>
      <c r="G6" s="51"/>
      <c r="I6" s="1"/>
      <c r="J6" s="1"/>
    </row>
    <row r="7" spans="9:10" ht="16.5">
      <c r="I7" s="1"/>
      <c r="J7" s="1"/>
    </row>
    <row r="8" spans="2:10" ht="16.5">
      <c r="B8" s="27"/>
      <c r="C8" s="1" t="s">
        <v>33</v>
      </c>
      <c r="E8" s="1"/>
      <c r="F8" s="1"/>
      <c r="G8" s="1"/>
      <c r="H8" s="1"/>
      <c r="I8" s="1"/>
      <c r="J8" s="1"/>
    </row>
    <row r="9" spans="2:10" ht="17.25" thickBot="1">
      <c r="B9" s="28"/>
      <c r="C9" s="1" t="s">
        <v>11</v>
      </c>
      <c r="E9" s="1"/>
      <c r="F9" s="1"/>
      <c r="G9" s="1"/>
      <c r="H9" s="1"/>
      <c r="I9" s="1"/>
      <c r="J9" s="1"/>
    </row>
    <row r="10" spans="2:10" ht="20.25" customHeight="1">
      <c r="B10" s="66" t="s">
        <v>12</v>
      </c>
      <c r="C10" s="67"/>
      <c r="D10" s="67"/>
      <c r="E10" s="67"/>
      <c r="F10" s="67"/>
      <c r="G10" s="68"/>
      <c r="H10" s="1"/>
      <c r="I10" s="1"/>
      <c r="J10" s="1"/>
    </row>
    <row r="11" spans="2:10" ht="17.25" customHeight="1">
      <c r="B11" s="64" t="s">
        <v>3038</v>
      </c>
      <c r="C11" s="65"/>
      <c r="D11" s="38">
        <v>90</v>
      </c>
      <c r="E11" s="31" t="s">
        <v>13</v>
      </c>
      <c r="F11" s="69" t="s">
        <v>3061</v>
      </c>
      <c r="G11" s="70"/>
      <c r="H11" s="1"/>
      <c r="I11" s="1"/>
      <c r="J11" s="1"/>
    </row>
    <row r="12" spans="2:10" ht="17.25" customHeight="1">
      <c r="B12" s="64" t="s">
        <v>3039</v>
      </c>
      <c r="C12" s="65"/>
      <c r="D12" s="38">
        <v>370</v>
      </c>
      <c r="E12" s="31" t="s">
        <v>15</v>
      </c>
      <c r="F12" s="69" t="s">
        <v>3062</v>
      </c>
      <c r="G12" s="70"/>
      <c r="H12" s="1"/>
      <c r="I12" s="1"/>
      <c r="J12" s="1"/>
    </row>
    <row r="13" spans="2:10" ht="17.25" customHeight="1">
      <c r="B13" s="64" t="s">
        <v>3037</v>
      </c>
      <c r="C13" s="65"/>
      <c r="D13" s="39">
        <v>12</v>
      </c>
      <c r="E13" s="31" t="s">
        <v>0</v>
      </c>
      <c r="F13" s="71"/>
      <c r="G13" s="72"/>
      <c r="H13" s="1"/>
      <c r="I13" s="1"/>
      <c r="J13" s="1"/>
    </row>
    <row r="14" spans="2:10" ht="17.25" customHeight="1">
      <c r="B14" s="64" t="s">
        <v>3035</v>
      </c>
      <c r="C14" s="65"/>
      <c r="D14" s="39">
        <v>3.3</v>
      </c>
      <c r="E14" s="37" t="s">
        <v>3036</v>
      </c>
      <c r="F14" s="62"/>
      <c r="G14" s="63"/>
      <c r="H14" s="3"/>
      <c r="I14" s="1"/>
      <c r="J14" s="1"/>
    </row>
    <row r="15" spans="2:10" ht="17.25" customHeight="1">
      <c r="B15" s="64" t="s">
        <v>3040</v>
      </c>
      <c r="C15" s="65"/>
      <c r="D15" s="39">
        <v>2</v>
      </c>
      <c r="E15" s="31" t="s">
        <v>7</v>
      </c>
      <c r="F15" s="73"/>
      <c r="G15" s="74"/>
      <c r="H15" s="3"/>
      <c r="I15" s="1"/>
      <c r="J15" s="1"/>
    </row>
    <row r="16" spans="2:10" ht="17.25" customHeight="1">
      <c r="B16" s="64" t="s">
        <v>16</v>
      </c>
      <c r="C16" s="65"/>
      <c r="D16" s="58">
        <v>0.9</v>
      </c>
      <c r="E16" s="31"/>
      <c r="F16" s="81">
        <f>IF(D16&lt;0.99,"","Efficiency should less than 1")</f>
      </c>
      <c r="G16" s="82"/>
      <c r="H16" s="3"/>
      <c r="I16" s="1"/>
      <c r="J16" s="1"/>
    </row>
    <row r="17" spans="2:10" ht="17.25" customHeight="1">
      <c r="B17" s="64" t="s">
        <v>3041</v>
      </c>
      <c r="C17" s="65"/>
      <c r="D17" s="40">
        <f>D13*D15</f>
        <v>24</v>
      </c>
      <c r="E17" s="32" t="s">
        <v>14</v>
      </c>
      <c r="F17" s="77"/>
      <c r="G17" s="78"/>
      <c r="H17" s="3"/>
      <c r="I17" s="1"/>
      <c r="J17" s="1"/>
    </row>
    <row r="18" spans="2:10" ht="17.25" customHeight="1" thickBot="1">
      <c r="B18" s="75" t="s">
        <v>3042</v>
      </c>
      <c r="C18" s="76"/>
      <c r="D18" s="41">
        <f>D17/D16</f>
        <v>26.666666666666664</v>
      </c>
      <c r="E18" s="34" t="s">
        <v>10</v>
      </c>
      <c r="F18" s="79"/>
      <c r="G18" s="80"/>
      <c r="H18" s="3"/>
      <c r="I18" s="1"/>
      <c r="J18" s="1"/>
    </row>
    <row r="19" spans="2:10" ht="20.25">
      <c r="B19" s="66" t="s">
        <v>193</v>
      </c>
      <c r="C19" s="67"/>
      <c r="D19" s="67"/>
      <c r="E19" s="67"/>
      <c r="F19" s="67"/>
      <c r="G19" s="68"/>
      <c r="H19" s="3"/>
      <c r="I19" s="1"/>
      <c r="J19" s="1"/>
    </row>
    <row r="20" spans="2:10" ht="17.25" customHeight="1">
      <c r="B20" s="64" t="s">
        <v>3044</v>
      </c>
      <c r="C20" s="65"/>
      <c r="D20" s="47">
        <v>50</v>
      </c>
      <c r="E20" s="31" t="s">
        <v>1</v>
      </c>
      <c r="F20" s="69" t="str">
        <f>IF(AND(120&gt;D20,D20&gt;22),"At Minimum DC Voltage and Full Load"," Switching Frequency should 22KHz－120KHz")</f>
        <v>At Minimum DC Voltage and Full Load</v>
      </c>
      <c r="G20" s="70"/>
      <c r="H20" s="3"/>
      <c r="I20" s="1"/>
      <c r="J20" s="1"/>
    </row>
    <row r="21" spans="2:10" ht="17.25" customHeight="1">
      <c r="B21" s="64" t="s">
        <v>3064</v>
      </c>
      <c r="C21" s="65"/>
      <c r="D21" s="2">
        <v>650</v>
      </c>
      <c r="E21" s="31" t="s">
        <v>0</v>
      </c>
      <c r="F21" s="69" t="s">
        <v>3071</v>
      </c>
      <c r="G21" s="70"/>
      <c r="H21" s="3"/>
      <c r="I21" s="1"/>
      <c r="J21" s="1"/>
    </row>
    <row r="22" spans="2:7" ht="17.25" customHeight="1">
      <c r="B22" s="64" t="s">
        <v>17</v>
      </c>
      <c r="C22" s="65"/>
      <c r="D22" s="58">
        <v>0.9</v>
      </c>
      <c r="E22" s="31"/>
      <c r="F22" s="77"/>
      <c r="G22" s="78"/>
    </row>
    <row r="23" spans="2:10" ht="17.25" customHeight="1">
      <c r="B23" s="64" t="s">
        <v>3045</v>
      </c>
      <c r="C23" s="65"/>
      <c r="D23" s="2">
        <v>1</v>
      </c>
      <c r="E23" s="31" t="s">
        <v>88</v>
      </c>
      <c r="F23" s="77"/>
      <c r="G23" s="78"/>
      <c r="H23" s="45"/>
      <c r="I23" s="1"/>
      <c r="J23" s="1"/>
    </row>
    <row r="24" spans="2:10" ht="17.25" customHeight="1">
      <c r="B24" s="64" t="s">
        <v>3065</v>
      </c>
      <c r="C24" s="65"/>
      <c r="D24" s="42">
        <v>80</v>
      </c>
      <c r="E24" s="43" t="s">
        <v>3036</v>
      </c>
      <c r="F24" s="69" t="s">
        <v>3043</v>
      </c>
      <c r="G24" s="70"/>
      <c r="H24" s="44"/>
      <c r="I24" s="44"/>
      <c r="J24" s="8"/>
    </row>
    <row r="25" spans="2:10" ht="17.25" customHeight="1" thickBot="1">
      <c r="B25" s="75" t="s">
        <v>18</v>
      </c>
      <c r="C25" s="76"/>
      <c r="D25" s="29">
        <f>(D21*D22-D12-D24)/(D13+0.6)</f>
        <v>10.714285714285715</v>
      </c>
      <c r="E25" s="35"/>
      <c r="F25" s="79"/>
      <c r="G25" s="80"/>
      <c r="H25" s="3"/>
      <c r="I25" s="1"/>
      <c r="J25" s="1"/>
    </row>
    <row r="26" spans="2:10" ht="20.25">
      <c r="B26" s="66" t="s">
        <v>3063</v>
      </c>
      <c r="C26" s="67"/>
      <c r="D26" s="67"/>
      <c r="E26" s="67"/>
      <c r="F26" s="67"/>
      <c r="G26" s="68"/>
      <c r="H26" s="3"/>
      <c r="I26" s="1"/>
      <c r="J26" s="1"/>
    </row>
    <row r="27" spans="2:10" ht="17.25" customHeight="1">
      <c r="B27" s="64" t="s">
        <v>19</v>
      </c>
      <c r="C27" s="65"/>
      <c r="D27" s="2">
        <v>15</v>
      </c>
      <c r="E27" s="31"/>
      <c r="F27" s="86" t="s">
        <v>3072</v>
      </c>
      <c r="G27" s="87"/>
      <c r="H27" s="3"/>
      <c r="I27" s="1"/>
      <c r="J27" s="1"/>
    </row>
    <row r="28" spans="2:11" ht="17.25" customHeight="1">
      <c r="B28" s="64" t="s">
        <v>28</v>
      </c>
      <c r="C28" s="65"/>
      <c r="D28" s="18">
        <f>2*D18*(1/D11+1/((D13+0.2)*D27))/(1-D20*D23*0.001)</f>
        <v>0.9305595500591187</v>
      </c>
      <c r="E28" s="31" t="s">
        <v>89</v>
      </c>
      <c r="F28" s="77"/>
      <c r="G28" s="78"/>
      <c r="H28" s="3"/>
      <c r="I28" s="1"/>
      <c r="J28" s="1"/>
      <c r="K28" s="52"/>
    </row>
    <row r="29" spans="2:10" ht="17.25" customHeight="1" thickBot="1">
      <c r="B29" s="89" t="s">
        <v>20</v>
      </c>
      <c r="C29" s="90"/>
      <c r="D29" s="26">
        <f>2*D18/(D20*D28^2)</f>
        <v>1.2318005185062186</v>
      </c>
      <c r="E29" s="25" t="s">
        <v>2</v>
      </c>
      <c r="F29" s="71"/>
      <c r="G29" s="72"/>
      <c r="H29" s="3"/>
      <c r="I29" s="1"/>
      <c r="J29" s="1"/>
    </row>
    <row r="30" spans="2:12" ht="20.25">
      <c r="B30" s="66" t="s">
        <v>179</v>
      </c>
      <c r="C30" s="67"/>
      <c r="D30" s="67"/>
      <c r="E30" s="67"/>
      <c r="F30" s="67"/>
      <c r="G30" s="68"/>
      <c r="H30" s="1"/>
      <c r="I30" s="1"/>
      <c r="J30" s="8"/>
      <c r="K30" s="53"/>
      <c r="L30" s="53"/>
    </row>
    <row r="31" spans="2:12" ht="17.25" customHeight="1">
      <c r="B31" s="88" t="s">
        <v>21</v>
      </c>
      <c r="C31" s="86"/>
      <c r="D31" s="2">
        <v>64</v>
      </c>
      <c r="E31" s="56" t="s">
        <v>3</v>
      </c>
      <c r="F31" s="77"/>
      <c r="G31" s="78"/>
      <c r="H31" s="8"/>
      <c r="I31" s="8"/>
      <c r="J31" s="8"/>
      <c r="K31" s="53"/>
      <c r="L31" s="53"/>
    </row>
    <row r="32" spans="2:9" ht="17.25" customHeight="1">
      <c r="B32" s="88" t="s">
        <v>3046</v>
      </c>
      <c r="C32" s="86"/>
      <c r="D32" s="2">
        <v>0.3</v>
      </c>
      <c r="E32" s="56" t="s">
        <v>4</v>
      </c>
      <c r="F32" s="86" t="s">
        <v>3057</v>
      </c>
      <c r="G32" s="87"/>
      <c r="H32" s="8"/>
      <c r="I32" s="8"/>
    </row>
    <row r="33" spans="2:7" ht="17.25" customHeight="1">
      <c r="B33" s="88" t="s">
        <v>22</v>
      </c>
      <c r="C33" s="86"/>
      <c r="D33" s="18">
        <f>1000*D29*D45/D31/D32</f>
        <v>59.70123626373624</v>
      </c>
      <c r="E33" s="46">
        <f>E34*D27</f>
        <v>75</v>
      </c>
      <c r="F33" s="86">
        <f>IF(E33&gt;=D33,"","Too less winding number")</f>
      </c>
      <c r="G33" s="87"/>
    </row>
    <row r="34" spans="2:7" ht="17.25" customHeight="1">
      <c r="B34" s="88" t="s">
        <v>23</v>
      </c>
      <c r="C34" s="86"/>
      <c r="D34" s="18">
        <f>D33/D27</f>
        <v>3.980082417582416</v>
      </c>
      <c r="E34" s="2">
        <v>5</v>
      </c>
      <c r="F34" s="86" t="s">
        <v>3058</v>
      </c>
      <c r="G34" s="87"/>
    </row>
    <row r="35" spans="2:7" ht="17.25" customHeight="1">
      <c r="B35" s="88" t="s">
        <v>24</v>
      </c>
      <c r="C35" s="86"/>
      <c r="D35" s="56"/>
      <c r="E35" s="33">
        <f>ROUNDUP(9.9*E34/D14,0)</f>
        <v>15</v>
      </c>
      <c r="F35" s="86" t="s">
        <v>3059</v>
      </c>
      <c r="G35" s="87"/>
    </row>
    <row r="36" spans="2:7" ht="17.25" customHeight="1">
      <c r="B36" s="95"/>
      <c r="C36" s="96"/>
      <c r="D36" s="57"/>
      <c r="E36" s="2">
        <v>16</v>
      </c>
      <c r="F36" s="69" t="str">
        <f>IF(E36&gt;=E35,"Fill in select Vcc Winding Number","Too less Vcc winding number")</f>
        <v>Fill in select Vcc Winding Number</v>
      </c>
      <c r="G36" s="70"/>
    </row>
    <row r="37" spans="2:9" ht="17.25" customHeight="1" thickBot="1">
      <c r="B37" s="88" t="s">
        <v>90</v>
      </c>
      <c r="C37" s="86"/>
      <c r="D37" s="18">
        <f>SQRT(2*D18*D29*D20/D11^2)*100</f>
        <v>63.681318681318665</v>
      </c>
      <c r="E37" s="56" t="s">
        <v>91</v>
      </c>
      <c r="F37" s="77"/>
      <c r="G37" s="78"/>
      <c r="H37" s="54"/>
      <c r="I37" s="54"/>
    </row>
    <row r="38" spans="2:9" ht="17.25" customHeight="1" thickBot="1">
      <c r="B38" s="91" t="s">
        <v>3056</v>
      </c>
      <c r="C38" s="92"/>
      <c r="D38" s="36">
        <f>D37*10/D20</f>
        <v>12.736263736263734</v>
      </c>
      <c r="E38" s="35" t="s">
        <v>3055</v>
      </c>
      <c r="F38" s="79">
        <f>IF(D38&lt;18.5,"","Tonp_max must less than 18.5us")</f>
      </c>
      <c r="G38" s="80"/>
      <c r="I38" s="55"/>
    </row>
    <row r="39" spans="2:7" ht="20.25">
      <c r="B39" s="83" t="s">
        <v>3060</v>
      </c>
      <c r="C39" s="84"/>
      <c r="D39" s="84"/>
      <c r="E39" s="84"/>
      <c r="F39" s="84"/>
      <c r="G39" s="85"/>
    </row>
    <row r="40" spans="2:7" ht="17.25" customHeight="1">
      <c r="B40" s="64" t="s">
        <v>3047</v>
      </c>
      <c r="C40" s="65"/>
      <c r="D40" s="2">
        <v>8</v>
      </c>
      <c r="E40" s="31" t="s">
        <v>5</v>
      </c>
      <c r="F40" s="77"/>
      <c r="G40" s="78"/>
    </row>
    <row r="41" spans="2:7" ht="17.25" customHeight="1">
      <c r="B41" s="64" t="s">
        <v>25</v>
      </c>
      <c r="C41" s="65"/>
      <c r="D41" s="18">
        <f>2*SQRT(D46/D40/3.1415926)</f>
        <v>0.26121905446123245</v>
      </c>
      <c r="E41" s="31" t="s">
        <v>6</v>
      </c>
      <c r="F41" s="77"/>
      <c r="G41" s="78"/>
    </row>
    <row r="42" spans="2:7" ht="17.25" customHeight="1">
      <c r="B42" s="64" t="s">
        <v>26</v>
      </c>
      <c r="C42" s="65"/>
      <c r="D42" s="18">
        <f>2*SQRT(D51/D40/3.1415926)</f>
        <v>0.8472241710253007</v>
      </c>
      <c r="E42" s="31" t="s">
        <v>6</v>
      </c>
      <c r="F42" s="77"/>
      <c r="G42" s="78"/>
    </row>
    <row r="43" spans="2:7" ht="17.25" customHeight="1" thickBot="1">
      <c r="B43" s="64" t="s">
        <v>27</v>
      </c>
      <c r="C43" s="65"/>
      <c r="D43" s="36">
        <f>76.5/SQRT(D20*1000)</f>
        <v>0.34211840055746784</v>
      </c>
      <c r="E43" s="35" t="s">
        <v>6</v>
      </c>
      <c r="F43" s="79"/>
      <c r="G43" s="80"/>
    </row>
    <row r="44" spans="2:7" ht="20.25">
      <c r="B44" s="66" t="s">
        <v>36</v>
      </c>
      <c r="C44" s="67"/>
      <c r="D44" s="67"/>
      <c r="E44" s="67"/>
      <c r="F44" s="67"/>
      <c r="G44" s="68"/>
    </row>
    <row r="45" spans="2:12" ht="17.25" customHeight="1">
      <c r="B45" s="64" t="s">
        <v>28</v>
      </c>
      <c r="C45" s="65"/>
      <c r="D45" s="18">
        <f>D28</f>
        <v>0.9305595500591187</v>
      </c>
      <c r="E45" s="31" t="s">
        <v>7</v>
      </c>
      <c r="F45" s="77"/>
      <c r="G45" s="78"/>
      <c r="J45" s="8"/>
      <c r="K45" s="53"/>
      <c r="L45" s="53"/>
    </row>
    <row r="46" spans="2:12" ht="17.25" customHeight="1">
      <c r="B46" s="64" t="s">
        <v>29</v>
      </c>
      <c r="C46" s="65"/>
      <c r="D46" s="18">
        <f>D45*SQRT(D37/3)*0.1</f>
        <v>0.4287356202958219</v>
      </c>
      <c r="E46" s="31" t="s">
        <v>7</v>
      </c>
      <c r="F46" s="77"/>
      <c r="G46" s="78"/>
      <c r="H46" s="8"/>
      <c r="I46" s="8"/>
      <c r="J46" s="8"/>
      <c r="K46" s="53"/>
      <c r="L46" s="53"/>
    </row>
    <row r="47" spans="2:12" ht="17.25" customHeight="1">
      <c r="B47" s="64" t="s">
        <v>3048</v>
      </c>
      <c r="C47" s="65"/>
      <c r="D47" s="18">
        <f>D12+D24+(D13+0.6)*E33/E34</f>
        <v>639</v>
      </c>
      <c r="E47" s="31" t="s">
        <v>0</v>
      </c>
      <c r="F47" s="77"/>
      <c r="G47" s="78"/>
      <c r="H47" s="8"/>
      <c r="I47" s="8"/>
      <c r="J47" s="8"/>
      <c r="K47" s="53"/>
      <c r="L47" s="53"/>
    </row>
    <row r="48" spans="2:10" ht="17.25" customHeight="1" thickBot="1">
      <c r="B48" s="64" t="s">
        <v>189</v>
      </c>
      <c r="C48" s="65"/>
      <c r="D48" s="36">
        <f>0.94/D45</f>
        <v>1.0101449175824175</v>
      </c>
      <c r="E48" s="35" t="s">
        <v>190</v>
      </c>
      <c r="F48" s="79"/>
      <c r="G48" s="80"/>
      <c r="H48" s="8"/>
      <c r="I48" s="8"/>
      <c r="J48" s="1"/>
    </row>
    <row r="49" spans="2:10" ht="20.25">
      <c r="B49" s="66" t="s">
        <v>3066</v>
      </c>
      <c r="C49" s="67"/>
      <c r="D49" s="67"/>
      <c r="E49" s="67"/>
      <c r="F49" s="67"/>
      <c r="G49" s="68"/>
      <c r="H49" s="1"/>
      <c r="I49" s="1"/>
      <c r="J49" s="1"/>
    </row>
    <row r="50" spans="2:10" ht="17.25" customHeight="1">
      <c r="B50" s="64" t="s">
        <v>30</v>
      </c>
      <c r="C50" s="65"/>
      <c r="D50" s="18">
        <f>D45*D27</f>
        <v>13.95839325088678</v>
      </c>
      <c r="E50" s="31" t="s">
        <v>7</v>
      </c>
      <c r="F50" s="77"/>
      <c r="G50" s="78"/>
      <c r="I50" s="1"/>
      <c r="J50" s="1"/>
    </row>
    <row r="51" spans="2:10" ht="17.25" customHeight="1">
      <c r="B51" s="64" t="s">
        <v>31</v>
      </c>
      <c r="C51" s="65"/>
      <c r="D51" s="18">
        <f>D50*SQRT((D29*D28*D20/D27/(D13+0.2))/3)</f>
        <v>4.509999939561432</v>
      </c>
      <c r="E51" s="31" t="s">
        <v>7</v>
      </c>
      <c r="F51" s="77"/>
      <c r="G51" s="78"/>
      <c r="I51" s="1"/>
      <c r="J51" s="1"/>
    </row>
    <row r="52" spans="2:10" ht="17.25" customHeight="1" thickBot="1">
      <c r="B52" s="64" t="s">
        <v>3068</v>
      </c>
      <c r="C52" s="65"/>
      <c r="D52" s="36">
        <f>D12/D27+D13</f>
        <v>36.66666666666667</v>
      </c>
      <c r="E52" s="35" t="s">
        <v>0</v>
      </c>
      <c r="F52" s="79"/>
      <c r="G52" s="80"/>
      <c r="H52" s="1"/>
      <c r="I52" s="1"/>
      <c r="J52" s="1"/>
    </row>
    <row r="53" spans="2:10" ht="20.25" customHeight="1">
      <c r="B53" s="66" t="s">
        <v>191</v>
      </c>
      <c r="C53" s="67"/>
      <c r="D53" s="67"/>
      <c r="E53" s="67"/>
      <c r="F53" s="67"/>
      <c r="G53" s="68"/>
      <c r="I53" s="1"/>
      <c r="J53" s="1"/>
    </row>
    <row r="54" spans="2:10" ht="17.25" customHeight="1">
      <c r="B54" s="64" t="s">
        <v>3073</v>
      </c>
      <c r="C54" s="65"/>
      <c r="D54" s="2">
        <v>90</v>
      </c>
      <c r="E54" s="31" t="s">
        <v>174</v>
      </c>
      <c r="F54" s="98" t="s">
        <v>3074</v>
      </c>
      <c r="G54" s="99"/>
      <c r="I54" s="1"/>
      <c r="J54" s="1"/>
    </row>
    <row r="55" spans="2:10" ht="17.25" customHeight="1">
      <c r="B55" s="64" t="s">
        <v>3049</v>
      </c>
      <c r="C55" s="65"/>
      <c r="D55" s="2">
        <v>15</v>
      </c>
      <c r="E55" s="31" t="s">
        <v>0</v>
      </c>
      <c r="F55" s="98" t="s">
        <v>3053</v>
      </c>
      <c r="G55" s="99"/>
      <c r="I55" s="1"/>
      <c r="J55" s="1"/>
    </row>
    <row r="56" spans="2:10" ht="17.25" customHeight="1">
      <c r="B56" s="64" t="s">
        <v>3050</v>
      </c>
      <c r="C56" s="65"/>
      <c r="D56" s="33">
        <f>Sheet4!C25</f>
        <v>3.53</v>
      </c>
      <c r="E56" s="31" t="s">
        <v>175</v>
      </c>
      <c r="F56" s="98" t="s">
        <v>3054</v>
      </c>
      <c r="G56" s="99"/>
      <c r="I56" s="1"/>
      <c r="J56" s="1"/>
    </row>
    <row r="57" spans="2:14" ht="17.25" customHeight="1">
      <c r="B57" s="64" t="s">
        <v>3052</v>
      </c>
      <c r="C57" s="65"/>
      <c r="D57" s="18">
        <f>Sheet4!C34</f>
        <v>225.88</v>
      </c>
      <c r="E57" s="31" t="s">
        <v>166</v>
      </c>
      <c r="F57" s="77"/>
      <c r="G57" s="78"/>
      <c r="I57" s="1"/>
      <c r="K57" s="97"/>
      <c r="L57" s="97"/>
      <c r="M57" s="97"/>
      <c r="N57" s="97"/>
    </row>
    <row r="58" spans="2:14" ht="17.25" customHeight="1" thickBot="1">
      <c r="B58" s="64" t="s">
        <v>3069</v>
      </c>
      <c r="C58" s="65"/>
      <c r="D58" s="36">
        <f>Sheet4!C35</f>
        <v>20.09608540925267</v>
      </c>
      <c r="E58" s="35" t="s">
        <v>165</v>
      </c>
      <c r="F58" s="79"/>
      <c r="G58" s="80"/>
      <c r="H58" s="1"/>
      <c r="I58" s="1"/>
      <c r="J58" s="1"/>
      <c r="K58" s="97"/>
      <c r="L58" s="97"/>
      <c r="M58" s="97"/>
      <c r="N58" s="97"/>
    </row>
    <row r="59" spans="2:10" ht="20.25" customHeight="1">
      <c r="B59" s="66" t="s">
        <v>37</v>
      </c>
      <c r="C59" s="67"/>
      <c r="D59" s="67"/>
      <c r="E59" s="67"/>
      <c r="F59" s="67"/>
      <c r="G59" s="68"/>
      <c r="H59" s="30"/>
      <c r="I59" s="1"/>
      <c r="J59" s="1"/>
    </row>
    <row r="60" spans="2:10" ht="17.25" customHeight="1">
      <c r="B60" s="64" t="s">
        <v>32</v>
      </c>
      <c r="C60" s="65"/>
      <c r="D60" s="2">
        <v>20</v>
      </c>
      <c r="E60" s="60" t="s">
        <v>8</v>
      </c>
      <c r="F60" s="77"/>
      <c r="G60" s="78"/>
      <c r="H60" s="30"/>
      <c r="I60" s="1"/>
      <c r="J60" s="1"/>
    </row>
    <row r="61" spans="2:10" ht="17.25" customHeight="1" thickBot="1">
      <c r="B61" s="75" t="s">
        <v>3051</v>
      </c>
      <c r="C61" s="76"/>
      <c r="D61" s="36">
        <f>1000*D50*D60*0.001</f>
        <v>279.16786501773566</v>
      </c>
      <c r="E61" s="35" t="s">
        <v>9</v>
      </c>
      <c r="F61" s="93" t="s">
        <v>3067</v>
      </c>
      <c r="G61" s="94"/>
      <c r="H61" s="1"/>
      <c r="I61" s="1"/>
      <c r="J61" s="1"/>
    </row>
    <row r="62" spans="2:10" ht="22.5">
      <c r="B62" s="1"/>
      <c r="C62" s="1"/>
      <c r="D62" s="1"/>
      <c r="E62" s="1"/>
      <c r="F62" s="1"/>
      <c r="G62" s="1"/>
      <c r="H62" s="30"/>
      <c r="I62" s="5"/>
      <c r="J62" s="5"/>
    </row>
    <row r="63" spans="2:10" ht="16.5">
      <c r="B63" s="1"/>
      <c r="C63" s="1"/>
      <c r="D63" s="1"/>
      <c r="E63" s="1"/>
      <c r="F63" s="1"/>
      <c r="G63" s="1"/>
      <c r="H63" s="1"/>
      <c r="I63" s="5"/>
      <c r="J63" s="5"/>
    </row>
    <row r="64" spans="2:10" ht="16.5">
      <c r="B64" s="1"/>
      <c r="C64" s="1"/>
      <c r="D64" s="1"/>
      <c r="E64" s="1"/>
      <c r="F64" s="1"/>
      <c r="G64" s="1"/>
      <c r="H64" s="1"/>
      <c r="I64" s="5"/>
      <c r="J64" s="5"/>
    </row>
    <row r="65" spans="2:10" ht="16.5">
      <c r="B65" s="1"/>
      <c r="C65" s="1"/>
      <c r="D65" s="1"/>
      <c r="E65" s="1"/>
      <c r="F65" s="1"/>
      <c r="G65" s="1"/>
      <c r="H65" s="1"/>
      <c r="I65" s="5"/>
      <c r="J65" s="5"/>
    </row>
    <row r="66" spans="2:10" ht="16.5">
      <c r="B66" s="1"/>
      <c r="C66" s="1"/>
      <c r="D66" s="1"/>
      <c r="E66" s="1"/>
      <c r="F66" s="1"/>
      <c r="G66" s="1"/>
      <c r="H66" s="1"/>
      <c r="I66" s="5"/>
      <c r="J66" s="5"/>
    </row>
    <row r="67" spans="2:10" ht="16.5">
      <c r="B67" s="1"/>
      <c r="C67" s="1"/>
      <c r="D67" s="1"/>
      <c r="E67" s="1"/>
      <c r="F67" s="1"/>
      <c r="G67" s="1"/>
      <c r="H67" s="1"/>
      <c r="I67" s="5"/>
      <c r="J67" s="5"/>
    </row>
    <row r="68" spans="2:10" ht="16.5">
      <c r="B68" s="1"/>
      <c r="C68" s="1"/>
      <c r="D68" s="1"/>
      <c r="E68" s="1"/>
      <c r="F68" s="1"/>
      <c r="G68" s="1"/>
      <c r="H68" s="1"/>
      <c r="I68" s="5"/>
      <c r="J68" s="5"/>
    </row>
    <row r="69" spans="2:10" ht="16.5">
      <c r="B69" s="1"/>
      <c r="D69" s="1"/>
      <c r="E69" s="1"/>
      <c r="F69" s="1"/>
      <c r="G69" s="1"/>
      <c r="H69" s="5"/>
      <c r="I69" s="5"/>
      <c r="J69" s="5"/>
    </row>
    <row r="70" spans="2:10" ht="16.5">
      <c r="B70" s="1"/>
      <c r="C70" s="1"/>
      <c r="D70" s="1"/>
      <c r="E70" s="1"/>
      <c r="F70" s="1"/>
      <c r="G70" s="5"/>
      <c r="H70" s="5"/>
      <c r="I70" s="5"/>
      <c r="J70" s="5"/>
    </row>
    <row r="71" spans="2:10" ht="16.5">
      <c r="B71" s="1"/>
      <c r="C71" s="1"/>
      <c r="D71" s="1"/>
      <c r="E71" s="1"/>
      <c r="F71" s="1"/>
      <c r="G71" s="5"/>
      <c r="H71" s="5"/>
      <c r="I71" s="5"/>
      <c r="J71" s="5"/>
    </row>
    <row r="72" spans="2:10" ht="16.5">
      <c r="B72" s="1"/>
      <c r="C72" s="1"/>
      <c r="D72" s="1"/>
      <c r="E72" s="1"/>
      <c r="F72" s="1"/>
      <c r="G72" s="5"/>
      <c r="H72" s="5"/>
      <c r="I72" s="5"/>
      <c r="J72" s="5"/>
    </row>
    <row r="73" spans="2:10" ht="16.5">
      <c r="B73" s="1"/>
      <c r="C73" s="1"/>
      <c r="D73" s="1"/>
      <c r="E73" s="1"/>
      <c r="F73" s="1"/>
      <c r="G73" s="5"/>
      <c r="H73" s="5"/>
      <c r="I73" s="5"/>
      <c r="J73" s="5"/>
    </row>
    <row r="74" spans="2:9" ht="16.5">
      <c r="B74" s="1"/>
      <c r="C74" s="1"/>
      <c r="D74" s="1"/>
      <c r="E74" s="1"/>
      <c r="F74" s="5"/>
      <c r="G74" s="5"/>
      <c r="H74" s="5"/>
      <c r="I74" s="5"/>
    </row>
    <row r="75" spans="2:8" ht="16.5">
      <c r="B75" s="1"/>
      <c r="C75" s="1"/>
      <c r="D75" s="1"/>
      <c r="E75" s="1"/>
      <c r="F75" s="5"/>
      <c r="G75" s="5"/>
      <c r="H75" s="5"/>
    </row>
    <row r="76" spans="2:8" ht="16.5">
      <c r="B76" s="1"/>
      <c r="C76" s="1"/>
      <c r="D76" s="1"/>
      <c r="E76" s="1"/>
      <c r="F76" s="5"/>
      <c r="G76" s="5"/>
      <c r="H76" s="5"/>
    </row>
    <row r="77" spans="2:8" ht="16.5">
      <c r="B77" s="1"/>
      <c r="C77" s="1"/>
      <c r="D77" s="1"/>
      <c r="E77" s="1"/>
      <c r="F77" s="5"/>
      <c r="G77" s="5"/>
      <c r="H77" s="5"/>
    </row>
    <row r="78" spans="2:8" ht="16.5">
      <c r="B78" s="1"/>
      <c r="C78" s="1"/>
      <c r="D78" s="1"/>
      <c r="E78" s="1"/>
      <c r="F78" s="5"/>
      <c r="G78" s="5"/>
      <c r="H78" s="5"/>
    </row>
    <row r="79" spans="2:8" ht="16.5">
      <c r="B79" s="1"/>
      <c r="C79" s="1"/>
      <c r="D79" s="1"/>
      <c r="E79" s="1"/>
      <c r="F79" s="5"/>
      <c r="G79" s="5"/>
      <c r="H79" s="5"/>
    </row>
    <row r="80" spans="2:8" ht="15">
      <c r="B80" s="5"/>
      <c r="C80" s="5"/>
      <c r="D80" s="5"/>
      <c r="E80" s="5"/>
      <c r="F80" s="5"/>
      <c r="G80" s="5"/>
      <c r="H80" s="5"/>
    </row>
    <row r="81" spans="2:8" ht="15">
      <c r="B81" s="5"/>
      <c r="C81" s="5"/>
      <c r="D81" s="5"/>
      <c r="E81" s="5"/>
      <c r="F81" s="5"/>
      <c r="G81" s="5"/>
      <c r="H81" s="5"/>
    </row>
    <row r="82" spans="2:8" ht="15">
      <c r="B82" s="5"/>
      <c r="C82" s="5"/>
      <c r="D82" s="5"/>
      <c r="E82" s="5"/>
      <c r="F82" s="5"/>
      <c r="G82" s="5"/>
      <c r="H82" s="5"/>
    </row>
    <row r="83" spans="2:8" ht="15">
      <c r="B83" s="5"/>
      <c r="C83" s="5"/>
      <c r="D83" s="5"/>
      <c r="E83" s="5"/>
      <c r="F83" s="5"/>
      <c r="G83" s="5"/>
      <c r="H83" s="5"/>
    </row>
    <row r="84" spans="2:8" ht="15">
      <c r="B84" s="5"/>
      <c r="C84" s="5"/>
      <c r="D84" s="5"/>
      <c r="E84" s="5"/>
      <c r="F84" s="5"/>
      <c r="G84" s="5"/>
      <c r="H84" s="5"/>
    </row>
    <row r="85" spans="2:52" ht="15">
      <c r="B85" s="48"/>
      <c r="C85" s="5"/>
      <c r="D85" s="5"/>
      <c r="E85" s="5"/>
      <c r="F85" s="5"/>
      <c r="G85" s="5"/>
      <c r="H85" s="5"/>
      <c r="AZ85" s="59" t="s">
        <v>3070</v>
      </c>
    </row>
    <row r="86" spans="2:8" ht="15">
      <c r="B86" s="5"/>
      <c r="C86" s="5"/>
      <c r="D86" s="5"/>
      <c r="E86" s="5"/>
      <c r="F86" s="5"/>
      <c r="G86" s="5"/>
      <c r="H86" s="5"/>
    </row>
    <row r="87" spans="2:8" ht="15">
      <c r="B87" s="5"/>
      <c r="C87" s="5"/>
      <c r="D87" s="5"/>
      <c r="E87" s="5"/>
      <c r="F87" s="5"/>
      <c r="G87" s="5"/>
      <c r="H87" s="5"/>
    </row>
    <row r="88" spans="2:8" ht="15">
      <c r="B88" s="5"/>
      <c r="C88" s="5"/>
      <c r="D88" s="5"/>
      <c r="E88" s="5"/>
      <c r="F88" s="5"/>
      <c r="G88" s="5"/>
      <c r="H88" s="5"/>
    </row>
    <row r="89" spans="2:8" ht="15">
      <c r="B89" s="5"/>
      <c r="C89" s="5"/>
      <c r="D89" s="5"/>
      <c r="E89" s="5"/>
      <c r="F89" s="5"/>
      <c r="G89" s="5"/>
      <c r="H89" s="5"/>
    </row>
    <row r="90" spans="2:8" ht="15">
      <c r="B90" s="5"/>
      <c r="C90" s="5"/>
      <c r="D90" s="5"/>
      <c r="E90" s="5"/>
      <c r="F90" s="5"/>
      <c r="G90" s="5"/>
      <c r="H90" s="5"/>
    </row>
    <row r="91" spans="2:8" ht="15">
      <c r="B91" s="5"/>
      <c r="C91" s="5"/>
      <c r="D91" s="5"/>
      <c r="E91" s="5"/>
      <c r="F91" s="5"/>
      <c r="G91" s="5"/>
      <c r="H91" s="5"/>
    </row>
    <row r="92" spans="2:8" ht="15">
      <c r="B92" s="5"/>
      <c r="C92" s="5"/>
      <c r="D92" s="5"/>
      <c r="E92" s="5"/>
      <c r="F92" s="5"/>
      <c r="G92" s="5"/>
      <c r="H92" s="5"/>
    </row>
    <row r="93" spans="2:8" ht="15">
      <c r="B93" s="5"/>
      <c r="C93" s="5"/>
      <c r="D93" s="5"/>
      <c r="E93" s="5"/>
      <c r="F93" s="5"/>
      <c r="G93" s="5"/>
      <c r="H93" s="5"/>
    </row>
    <row r="94" spans="2:8" ht="15">
      <c r="B94" s="5"/>
      <c r="C94" s="5"/>
      <c r="D94" s="5"/>
      <c r="E94" s="5"/>
      <c r="F94" s="5"/>
      <c r="G94" s="5"/>
      <c r="H94" s="5"/>
    </row>
    <row r="95" spans="2:8" ht="15">
      <c r="B95" s="5"/>
      <c r="C95" s="5"/>
      <c r="D95" s="5"/>
      <c r="E95" s="5"/>
      <c r="F95" s="5"/>
      <c r="G95" s="5"/>
      <c r="H95" s="5"/>
    </row>
    <row r="96" spans="2:8" ht="15">
      <c r="B96" s="5"/>
      <c r="C96" s="5"/>
      <c r="D96" s="5"/>
      <c r="E96" s="5"/>
      <c r="F96" s="5"/>
      <c r="G96" s="5"/>
      <c r="H96" s="5"/>
    </row>
    <row r="97" spans="2:8" ht="15">
      <c r="B97" s="5"/>
      <c r="C97" s="5"/>
      <c r="D97" s="5"/>
      <c r="E97" s="5"/>
      <c r="F97" s="5"/>
      <c r="G97" s="5"/>
      <c r="H97" s="5"/>
    </row>
    <row r="98" spans="2:8" ht="15">
      <c r="B98" s="5"/>
      <c r="C98" s="5"/>
      <c r="D98" s="5"/>
      <c r="E98" s="5"/>
      <c r="F98" s="5"/>
      <c r="G98" s="5"/>
      <c r="H98" s="5"/>
    </row>
    <row r="99" spans="2:8" ht="15">
      <c r="B99" s="5"/>
      <c r="C99" s="5"/>
      <c r="D99" s="5"/>
      <c r="E99" s="5"/>
      <c r="F99" s="5"/>
      <c r="G99" s="5"/>
      <c r="H99" s="5"/>
    </row>
    <row r="100" spans="2:8" ht="15">
      <c r="B100" s="5"/>
      <c r="C100" s="5"/>
      <c r="D100" s="5"/>
      <c r="E100" s="5"/>
      <c r="F100" s="5"/>
      <c r="G100" s="5"/>
      <c r="H100" s="5"/>
    </row>
    <row r="101" spans="2:8" ht="15">
      <c r="B101" s="5"/>
      <c r="C101" s="5"/>
      <c r="D101" s="5"/>
      <c r="E101" s="5"/>
      <c r="F101" s="5"/>
      <c r="G101" s="5"/>
      <c r="H101" s="5"/>
    </row>
    <row r="102" spans="2:8" ht="15">
      <c r="B102" s="5"/>
      <c r="C102" s="5"/>
      <c r="D102" s="5"/>
      <c r="E102" s="5"/>
      <c r="F102" s="5"/>
      <c r="G102" s="5"/>
      <c r="H102" s="5"/>
    </row>
    <row r="103" spans="2:8" ht="15">
      <c r="B103" s="5"/>
      <c r="C103" s="5"/>
      <c r="D103" s="5"/>
      <c r="E103" s="5"/>
      <c r="F103" s="5"/>
      <c r="G103" s="5"/>
      <c r="H103" s="5"/>
    </row>
    <row r="104" spans="2:8" ht="15">
      <c r="B104" s="5"/>
      <c r="C104" s="5"/>
      <c r="D104" s="5"/>
      <c r="E104" s="5"/>
      <c r="F104" s="5"/>
      <c r="G104" s="5"/>
      <c r="H104" s="5"/>
    </row>
    <row r="105" spans="2:8" ht="15">
      <c r="B105" s="5"/>
      <c r="C105" s="5"/>
      <c r="D105" s="5"/>
      <c r="E105" s="5"/>
      <c r="F105" s="5"/>
      <c r="G105" s="5"/>
      <c r="H105" s="5"/>
    </row>
    <row r="106" spans="2:8" ht="15">
      <c r="B106" s="5"/>
      <c r="C106" s="5"/>
      <c r="D106" s="5"/>
      <c r="E106" s="5"/>
      <c r="F106" s="5"/>
      <c r="G106" s="5"/>
      <c r="H106" s="5"/>
    </row>
    <row r="107" spans="2:8" ht="15">
      <c r="B107" s="5"/>
      <c r="C107" s="5"/>
      <c r="D107" s="5"/>
      <c r="E107" s="5"/>
      <c r="F107" s="5"/>
      <c r="G107" s="5"/>
      <c r="H107" s="5"/>
    </row>
    <row r="108" spans="2:8" ht="15">
      <c r="B108" s="5"/>
      <c r="C108" s="5"/>
      <c r="D108" s="5"/>
      <c r="E108" s="5"/>
      <c r="F108" s="5"/>
      <c r="G108" s="5"/>
      <c r="H108" s="5"/>
    </row>
    <row r="109" spans="2:8" ht="15">
      <c r="B109" s="5"/>
      <c r="C109" s="5"/>
      <c r="D109" s="5"/>
      <c r="E109" s="5"/>
      <c r="F109" s="5"/>
      <c r="G109" s="5"/>
      <c r="H109" s="5"/>
    </row>
    <row r="110" spans="2:8" ht="15">
      <c r="B110" s="5"/>
      <c r="C110" s="5"/>
      <c r="D110" s="5"/>
      <c r="E110" s="5"/>
      <c r="F110" s="5"/>
      <c r="G110" s="5"/>
      <c r="H110" s="5"/>
    </row>
    <row r="111" spans="2:8" ht="15">
      <c r="B111" s="5"/>
      <c r="C111" s="5"/>
      <c r="D111" s="5"/>
      <c r="E111" s="5"/>
      <c r="F111" s="5"/>
      <c r="G111" s="5"/>
      <c r="H111" s="5"/>
    </row>
    <row r="112" spans="2:8" ht="15">
      <c r="B112" s="5"/>
      <c r="C112" s="5"/>
      <c r="D112" s="5"/>
      <c r="E112" s="5"/>
      <c r="F112" s="5"/>
      <c r="G112" s="5"/>
      <c r="H112" s="5"/>
    </row>
    <row r="113" spans="2:8" ht="15">
      <c r="B113" s="5"/>
      <c r="C113" s="5"/>
      <c r="D113" s="5"/>
      <c r="E113" s="5"/>
      <c r="F113" s="5"/>
      <c r="G113" s="5"/>
      <c r="H113" s="5"/>
    </row>
    <row r="114" spans="2:8" ht="15">
      <c r="B114" s="5"/>
      <c r="C114" s="5"/>
      <c r="D114" s="5"/>
      <c r="E114" s="5"/>
      <c r="F114" s="5"/>
      <c r="G114" s="5"/>
      <c r="H114" s="5"/>
    </row>
    <row r="115" spans="2:8" ht="15">
      <c r="B115" s="5"/>
      <c r="C115" s="5"/>
      <c r="D115" s="5"/>
      <c r="E115" s="5"/>
      <c r="F115" s="5"/>
      <c r="G115" s="5"/>
      <c r="H115" s="5"/>
    </row>
    <row r="116" spans="2:8" ht="15">
      <c r="B116" s="5"/>
      <c r="C116" s="5"/>
      <c r="D116" s="5"/>
      <c r="E116" s="5"/>
      <c r="F116" s="5"/>
      <c r="G116" s="5"/>
      <c r="H116" s="5"/>
    </row>
    <row r="117" spans="2:7" ht="15">
      <c r="B117" s="5"/>
      <c r="C117" s="5"/>
      <c r="D117" s="5"/>
      <c r="E117" s="5"/>
      <c r="F117" s="5"/>
      <c r="G117" s="5"/>
    </row>
    <row r="118" spans="2:6" ht="15">
      <c r="B118" s="61" t="s">
        <v>3075</v>
      </c>
      <c r="C118" s="5"/>
      <c r="D118" s="5"/>
      <c r="E118" s="5"/>
      <c r="F118" s="5"/>
    </row>
    <row r="119" spans="2:6" ht="15">
      <c r="B119" s="5"/>
      <c r="C119" s="5"/>
      <c r="D119" s="5"/>
      <c r="E119" s="5"/>
      <c r="F119" s="5"/>
    </row>
    <row r="120" spans="2:6" ht="15">
      <c r="B120" s="5"/>
      <c r="C120" s="5"/>
      <c r="D120" s="5"/>
      <c r="E120" s="5"/>
      <c r="F120" s="5"/>
    </row>
    <row r="121" spans="2:6" ht="15">
      <c r="B121" s="5"/>
      <c r="C121" s="5"/>
      <c r="D121" s="5"/>
      <c r="E121" s="5"/>
      <c r="F121" s="5"/>
    </row>
    <row r="122" spans="2:5" ht="15">
      <c r="B122" s="5"/>
      <c r="C122" s="5"/>
      <c r="D122" s="5"/>
      <c r="E122" s="5"/>
    </row>
    <row r="123" spans="2:5" ht="15">
      <c r="B123" s="5"/>
      <c r="C123" s="5"/>
      <c r="D123" s="5"/>
      <c r="E123" s="5"/>
    </row>
    <row r="124" spans="2:5" ht="15">
      <c r="B124" s="5"/>
      <c r="C124" s="5"/>
      <c r="D124" s="5"/>
      <c r="E124" s="5"/>
    </row>
    <row r="125" spans="2:5" ht="15">
      <c r="B125" s="5"/>
      <c r="C125" s="5"/>
      <c r="D125" s="5"/>
      <c r="E125" s="5"/>
    </row>
    <row r="126" spans="2:5" ht="15">
      <c r="B126" s="5"/>
      <c r="C126" s="5"/>
      <c r="D126" s="5"/>
      <c r="E126" s="5"/>
    </row>
    <row r="127" spans="2:5" ht="15">
      <c r="B127" s="5"/>
      <c r="C127" s="5"/>
      <c r="D127" s="5"/>
      <c r="E127" s="5"/>
    </row>
  </sheetData>
  <sheetProtection selectLockedCells="1"/>
  <mergeCells count="96">
    <mergeCell ref="K57:N58"/>
    <mergeCell ref="B58:C58"/>
    <mergeCell ref="B54:C54"/>
    <mergeCell ref="B56:C56"/>
    <mergeCell ref="B55:C55"/>
    <mergeCell ref="F54:G54"/>
    <mergeCell ref="F55:G55"/>
    <mergeCell ref="F56:G56"/>
    <mergeCell ref="F57:G57"/>
    <mergeCell ref="F58:G58"/>
    <mergeCell ref="F34:G34"/>
    <mergeCell ref="B36:C36"/>
    <mergeCell ref="F36:G36"/>
    <mergeCell ref="B32:C32"/>
    <mergeCell ref="B33:C33"/>
    <mergeCell ref="B34:C34"/>
    <mergeCell ref="B35:C35"/>
    <mergeCell ref="F28:G28"/>
    <mergeCell ref="F29:G29"/>
    <mergeCell ref="F31:G31"/>
    <mergeCell ref="F32:G32"/>
    <mergeCell ref="F33:G33"/>
    <mergeCell ref="B61:C61"/>
    <mergeCell ref="B50:C50"/>
    <mergeCell ref="B51:C51"/>
    <mergeCell ref="B52:C52"/>
    <mergeCell ref="B60:C60"/>
    <mergeCell ref="B59:G59"/>
    <mergeCell ref="F60:G60"/>
    <mergeCell ref="F61:G61"/>
    <mergeCell ref="F51:G51"/>
    <mergeCell ref="F52:G52"/>
    <mergeCell ref="F50:G50"/>
    <mergeCell ref="B57:C57"/>
    <mergeCell ref="B53:G53"/>
    <mergeCell ref="F20:G20"/>
    <mergeCell ref="F35:G35"/>
    <mergeCell ref="F21:G21"/>
    <mergeCell ref="F23:G23"/>
    <mergeCell ref="B42:C42"/>
    <mergeCell ref="B20:C20"/>
    <mergeCell ref="B21:C21"/>
    <mergeCell ref="B22:C22"/>
    <mergeCell ref="B25:C25"/>
    <mergeCell ref="B31:C31"/>
    <mergeCell ref="B27:C27"/>
    <mergeCell ref="B28:C28"/>
    <mergeCell ref="B29:C29"/>
    <mergeCell ref="B23:C23"/>
    <mergeCell ref="B37:C37"/>
    <mergeCell ref="B38:C38"/>
    <mergeCell ref="B44:G44"/>
    <mergeCell ref="B49:G49"/>
    <mergeCell ref="B24:C24"/>
    <mergeCell ref="F24:G24"/>
    <mergeCell ref="F38:G38"/>
    <mergeCell ref="F40:G40"/>
    <mergeCell ref="B43:C43"/>
    <mergeCell ref="B46:C46"/>
    <mergeCell ref="B45:C45"/>
    <mergeCell ref="B47:C47"/>
    <mergeCell ref="B40:C40"/>
    <mergeCell ref="B41:C41"/>
    <mergeCell ref="B48:C48"/>
    <mergeCell ref="B26:G26"/>
    <mergeCell ref="B30:G30"/>
    <mergeCell ref="F27:G27"/>
    <mergeCell ref="B18:C18"/>
    <mergeCell ref="F46:G46"/>
    <mergeCell ref="F47:G47"/>
    <mergeCell ref="F48:G48"/>
    <mergeCell ref="F16:G16"/>
    <mergeCell ref="F17:G17"/>
    <mergeCell ref="F18:G18"/>
    <mergeCell ref="B19:G19"/>
    <mergeCell ref="F41:G41"/>
    <mergeCell ref="F37:G37"/>
    <mergeCell ref="F42:G42"/>
    <mergeCell ref="F43:G43"/>
    <mergeCell ref="F45:G45"/>
    <mergeCell ref="F22:G22"/>
    <mergeCell ref="F25:G25"/>
    <mergeCell ref="B39:G39"/>
    <mergeCell ref="F14:G14"/>
    <mergeCell ref="B15:C15"/>
    <mergeCell ref="B16:C16"/>
    <mergeCell ref="B17:C17"/>
    <mergeCell ref="B10:G10"/>
    <mergeCell ref="F11:G11"/>
    <mergeCell ref="F12:G12"/>
    <mergeCell ref="F13:G13"/>
    <mergeCell ref="F15:G15"/>
    <mergeCell ref="B11:C11"/>
    <mergeCell ref="B12:C12"/>
    <mergeCell ref="B13:C13"/>
    <mergeCell ref="B14:C14"/>
  </mergeCells>
  <conditionalFormatting sqref="D16">
    <cfRule type="cellIs" priority="7" dxfId="5" operator="greaterThan">
      <formula>0.99</formula>
    </cfRule>
  </conditionalFormatting>
  <conditionalFormatting sqref="D20">
    <cfRule type="cellIs" priority="4" dxfId="3" operator="between">
      <formula>22</formula>
      <formula>120</formula>
    </cfRule>
  </conditionalFormatting>
  <conditionalFormatting sqref="D38">
    <cfRule type="cellIs" priority="3" dxfId="5" operator="greaterThan">
      <formula>20</formula>
    </cfRule>
  </conditionalFormatting>
  <conditionalFormatting sqref="E33">
    <cfRule type="cellIs" priority="2" dxfId="5" operator="lessThan">
      <formula>$D$33</formula>
    </cfRule>
  </conditionalFormatting>
  <conditionalFormatting sqref="E36">
    <cfRule type="cellIs" priority="1" dxfId="5" operator="lessThan">
      <formula>$E$35</formula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D5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00"/>
  <sheetViews>
    <sheetView zoomScale="110" zoomScaleNormal="110" zoomScalePageLayoutView="0" workbookViewId="0" topLeftCell="A1">
      <selection activeCell="C54" sqref="C54"/>
    </sheetView>
  </sheetViews>
  <sheetFormatPr defaultColWidth="9.140625" defaultRowHeight="15"/>
  <cols>
    <col min="1" max="2" width="15.57421875" style="0" customWidth="1"/>
    <col min="3" max="3" width="19.421875" style="0" customWidth="1"/>
    <col min="4" max="4" width="15.57421875" style="0" customWidth="1"/>
    <col min="5" max="5" width="20.421875" style="0" customWidth="1"/>
    <col min="6" max="6" width="22.421875" style="0" customWidth="1"/>
    <col min="7" max="7" width="27.00390625" style="0" customWidth="1"/>
    <col min="8" max="8" width="30.00390625" style="0" customWidth="1"/>
    <col min="9" max="17" width="15.57421875" style="0" customWidth="1"/>
    <col min="18" max="18" width="35.57421875" style="0" customWidth="1"/>
    <col min="19" max="21" width="15.57421875" style="0" customWidth="1"/>
    <col min="22" max="22" width="17.00390625" style="0" customWidth="1"/>
  </cols>
  <sheetData>
    <row r="1" spans="1:22" ht="15">
      <c r="A1" s="5" t="s">
        <v>38</v>
      </c>
      <c r="B1" s="5"/>
      <c r="C1" s="14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V1" s="5" t="s">
        <v>82</v>
      </c>
    </row>
    <row r="2" spans="1:22" ht="15">
      <c r="A2">
        <v>1</v>
      </c>
      <c r="B2">
        <v>-180</v>
      </c>
      <c r="C2" s="5" t="s">
        <v>40</v>
      </c>
      <c r="D2" s="5" t="s">
        <v>41</v>
      </c>
      <c r="E2" t="s">
        <v>92</v>
      </c>
      <c r="F2" t="s">
        <v>146</v>
      </c>
      <c r="G2" t="s">
        <v>93</v>
      </c>
      <c r="H2" t="s">
        <v>147</v>
      </c>
      <c r="I2">
        <v>28.283619959688494</v>
      </c>
      <c r="J2">
        <v>-1.4967057216913822</v>
      </c>
      <c r="L2" t="s">
        <v>62</v>
      </c>
      <c r="M2" t="s">
        <v>63</v>
      </c>
      <c r="N2" t="s">
        <v>64</v>
      </c>
      <c r="O2" t="s">
        <v>65</v>
      </c>
      <c r="P2">
        <v>38.11985168208185</v>
      </c>
      <c r="Q2">
        <v>-266.38074766268784</v>
      </c>
      <c r="R2" t="s">
        <v>148</v>
      </c>
      <c r="S2">
        <v>66.40347164177034</v>
      </c>
      <c r="T2">
        <v>-267.8774533843797</v>
      </c>
      <c r="V2">
        <f>ABS(S2)</f>
        <v>66.40347164177034</v>
      </c>
    </row>
    <row r="3" spans="1:22" ht="15">
      <c r="A3">
        <v>3</v>
      </c>
      <c r="B3">
        <v>-180</v>
      </c>
      <c r="C3" s="5" t="e">
        <f>Sheet1!D27*Sheet1!D13/(Sheet1!#REF!+Sheet1!D27*Sheet1!D13)</f>
        <v>#REF!</v>
      </c>
      <c r="D3" s="5" t="e">
        <f>C6*(1-C3)/(C9*(1+C3))</f>
        <v>#REF!</v>
      </c>
      <c r="E3" t="s">
        <v>94</v>
      </c>
      <c r="F3" t="s">
        <v>149</v>
      </c>
      <c r="G3" s="16" t="s">
        <v>95</v>
      </c>
      <c r="H3" t="s">
        <v>150</v>
      </c>
      <c r="I3">
        <v>28.259785409882245</v>
      </c>
      <c r="J3">
        <v>-4.481872516107513</v>
      </c>
      <c r="L3" t="s">
        <v>66</v>
      </c>
      <c r="M3" t="s">
        <v>67</v>
      </c>
      <c r="N3" t="s">
        <v>68</v>
      </c>
      <c r="O3" t="s">
        <v>69</v>
      </c>
      <c r="P3">
        <v>28.714593726590078</v>
      </c>
      <c r="Q3">
        <v>-259.25663056993176</v>
      </c>
      <c r="R3" t="s">
        <v>151</v>
      </c>
      <c r="S3">
        <v>56.97437913647232</v>
      </c>
      <c r="T3">
        <v>-263.73850308603926</v>
      </c>
      <c r="V3">
        <f aca="true" t="shared" si="0" ref="V3:V66">ABS(S3)</f>
        <v>56.97437913647232</v>
      </c>
    </row>
    <row r="4" spans="1:22" ht="15">
      <c r="A4">
        <v>5</v>
      </c>
      <c r="B4">
        <v>-180</v>
      </c>
      <c r="C4" s="5"/>
      <c r="D4" s="5"/>
      <c r="E4" t="s">
        <v>96</v>
      </c>
      <c r="F4" t="s">
        <v>152</v>
      </c>
      <c r="G4" t="s">
        <v>97</v>
      </c>
      <c r="H4" t="s">
        <v>153</v>
      </c>
      <c r="I4">
        <v>28.21250519251157</v>
      </c>
      <c r="J4">
        <v>-7.4425742738044836</v>
      </c>
      <c r="L4" t="s">
        <v>70</v>
      </c>
      <c r="M4" t="s">
        <v>71</v>
      </c>
      <c r="N4" t="s">
        <v>72</v>
      </c>
      <c r="O4" t="s">
        <v>73</v>
      </c>
      <c r="P4">
        <v>24.539602444584304</v>
      </c>
      <c r="Q4">
        <v>-252.45512084612758</v>
      </c>
      <c r="R4" t="s">
        <v>154</v>
      </c>
      <c r="S4">
        <v>52.75210763709584</v>
      </c>
      <c r="T4">
        <v>-259.89769511993245</v>
      </c>
      <c r="V4">
        <f t="shared" si="0"/>
        <v>52.75210763709584</v>
      </c>
    </row>
    <row r="5" spans="1:22" ht="15">
      <c r="A5">
        <v>7</v>
      </c>
      <c r="B5">
        <v>-180</v>
      </c>
      <c r="C5" s="5" t="s">
        <v>42</v>
      </c>
      <c r="D5" s="5" t="s">
        <v>43</v>
      </c>
      <c r="E5" t="s">
        <v>98</v>
      </c>
      <c r="F5" t="s">
        <v>155</v>
      </c>
      <c r="G5" t="s">
        <v>99</v>
      </c>
      <c r="H5" t="s">
        <v>156</v>
      </c>
      <c r="I5">
        <v>28.14253622455023</v>
      </c>
      <c r="J5">
        <v>-10.363375723349074</v>
      </c>
      <c r="L5" t="s">
        <v>74</v>
      </c>
      <c r="M5" t="s">
        <v>75</v>
      </c>
      <c r="N5" t="s">
        <v>76</v>
      </c>
      <c r="O5" t="s">
        <v>77</v>
      </c>
      <c r="P5">
        <v>21.982574762123864</v>
      </c>
      <c r="Q5">
        <v>-246.13135132713842</v>
      </c>
      <c r="R5" t="s">
        <v>157</v>
      </c>
      <c r="S5">
        <v>50.12511098667406</v>
      </c>
      <c r="T5">
        <v>-256.49472705048777</v>
      </c>
      <c r="V5">
        <f t="shared" si="0"/>
        <v>50.12511098667406</v>
      </c>
    </row>
    <row r="6" spans="1:22" ht="15">
      <c r="A6">
        <v>9</v>
      </c>
      <c r="B6">
        <v>-180</v>
      </c>
      <c r="C6" s="5">
        <f>Sheet1!D13/Sheet1!D15</f>
        <v>6</v>
      </c>
      <c r="D6" s="5" t="e">
        <f>C15*C18*0.001*0.001*0.001</f>
        <v>#REF!</v>
      </c>
      <c r="E6" t="s">
        <v>100</v>
      </c>
      <c r="F6" t="s">
        <v>158</v>
      </c>
      <c r="G6" t="s">
        <v>101</v>
      </c>
      <c r="H6" t="s">
        <v>159</v>
      </c>
      <c r="I6">
        <v>28.050964064495048</v>
      </c>
      <c r="J6">
        <v>-13.230081253644238</v>
      </c>
      <c r="L6" t="s">
        <v>78</v>
      </c>
      <c r="M6" t="s">
        <v>79</v>
      </c>
      <c r="N6" t="s">
        <v>80</v>
      </c>
      <c r="O6" t="s">
        <v>81</v>
      </c>
      <c r="P6">
        <v>20.243630724052927</v>
      </c>
      <c r="Q6">
        <v>-240.3744358189847</v>
      </c>
      <c r="R6" t="s">
        <v>160</v>
      </c>
      <c r="S6">
        <v>48.294594788548004</v>
      </c>
      <c r="T6">
        <v>-253.6045170726285</v>
      </c>
      <c r="V6">
        <f t="shared" si="0"/>
        <v>48.294594788548004</v>
      </c>
    </row>
    <row r="7" spans="1:22" ht="15">
      <c r="A7">
        <v>11</v>
      </c>
      <c r="B7">
        <v>-180</v>
      </c>
      <c r="C7" s="5"/>
      <c r="D7" s="5"/>
      <c r="E7" t="s">
        <v>267</v>
      </c>
      <c r="F7" t="s">
        <v>268</v>
      </c>
      <c r="G7" t="s">
        <v>269</v>
      </c>
      <c r="H7" t="s">
        <v>270</v>
      </c>
      <c r="I7">
        <v>27.939149151811186</v>
      </c>
      <c r="J7">
        <v>-16.030096555363556</v>
      </c>
      <c r="L7" t="s">
        <v>271</v>
      </c>
      <c r="M7" t="s">
        <v>272</v>
      </c>
      <c r="N7" t="s">
        <v>273</v>
      </c>
      <c r="O7" t="s">
        <v>274</v>
      </c>
      <c r="P7">
        <v>18.99847851434746</v>
      </c>
      <c r="Q7">
        <v>-235.21325306920656</v>
      </c>
      <c r="R7" t="s">
        <v>275</v>
      </c>
      <c r="S7">
        <v>46.93762766615861</v>
      </c>
      <c r="T7">
        <v>-251.24334962457021</v>
      </c>
      <c r="V7">
        <f t="shared" si="0"/>
        <v>46.93762766615861</v>
      </c>
    </row>
    <row r="8" spans="1:22" ht="15">
      <c r="A8">
        <v>13</v>
      </c>
      <c r="B8">
        <v>-180</v>
      </c>
      <c r="C8" s="5" t="s">
        <v>44</v>
      </c>
      <c r="D8" s="5" t="s">
        <v>45</v>
      </c>
      <c r="E8" t="s">
        <v>276</v>
      </c>
      <c r="F8" t="s">
        <v>277</v>
      </c>
      <c r="G8" t="s">
        <v>278</v>
      </c>
      <c r="H8" t="s">
        <v>279</v>
      </c>
      <c r="I8">
        <v>27.808664000047614</v>
      </c>
      <c r="J8">
        <v>-18.752678592637487</v>
      </c>
      <c r="L8" t="s">
        <v>280</v>
      </c>
      <c r="M8" t="s">
        <v>281</v>
      </c>
      <c r="N8" t="s">
        <v>282</v>
      </c>
      <c r="O8" t="s">
        <v>283</v>
      </c>
      <c r="P8">
        <v>18.078130885275023</v>
      </c>
      <c r="Q8">
        <v>-230.63241241596674</v>
      </c>
      <c r="R8" t="s">
        <v>284</v>
      </c>
      <c r="S8">
        <v>45.88679488532267</v>
      </c>
      <c r="T8">
        <v>-249.3850910086046</v>
      </c>
      <c r="V8">
        <f t="shared" si="0"/>
        <v>45.88679488532267</v>
      </c>
    </row>
    <row r="9" spans="1:22" ht="15">
      <c r="A9">
        <v>15</v>
      </c>
      <c r="B9">
        <v>-180</v>
      </c>
      <c r="C9" s="5">
        <f>1/Sheet1!D27</f>
        <v>0.06666666666666667</v>
      </c>
      <c r="D9" s="5" t="e">
        <f>C6*C15*0.001*0.001/(1+C3)</f>
        <v>#REF!</v>
      </c>
      <c r="E9" t="s">
        <v>285</v>
      </c>
      <c r="F9" t="s">
        <v>286</v>
      </c>
      <c r="G9" t="s">
        <v>287</v>
      </c>
      <c r="H9" t="s">
        <v>288</v>
      </c>
      <c r="I9">
        <v>27.66122695418649</v>
      </c>
      <c r="J9">
        <v>-21.38906870774663</v>
      </c>
      <c r="L9" t="s">
        <v>289</v>
      </c>
      <c r="M9" t="s">
        <v>290</v>
      </c>
      <c r="N9" t="s">
        <v>194</v>
      </c>
      <c r="O9" t="s">
        <v>291</v>
      </c>
      <c r="P9">
        <v>17.382028840954128</v>
      </c>
      <c r="Q9">
        <v>-226.58975474248646</v>
      </c>
      <c r="R9" t="s">
        <v>292</v>
      </c>
      <c r="S9">
        <v>45.04325579514059</v>
      </c>
      <c r="T9">
        <v>-247.97882345023305</v>
      </c>
      <c r="V9">
        <f t="shared" si="0"/>
        <v>45.04325579514059</v>
      </c>
    </row>
    <row r="10" spans="1:22" ht="15">
      <c r="A10">
        <v>17</v>
      </c>
      <c r="B10">
        <v>-180</v>
      </c>
      <c r="C10" s="5"/>
      <c r="D10" s="5"/>
      <c r="E10" t="s">
        <v>293</v>
      </c>
      <c r="F10" t="s">
        <v>294</v>
      </c>
      <c r="G10" t="s">
        <v>295</v>
      </c>
      <c r="H10" t="s">
        <v>296</v>
      </c>
      <c r="I10">
        <v>27.498637635722698</v>
      </c>
      <c r="J10">
        <v>-23.932515887408982</v>
      </c>
      <c r="L10" t="s">
        <v>297</v>
      </c>
      <c r="M10" t="s">
        <v>298</v>
      </c>
      <c r="N10" t="s">
        <v>299</v>
      </c>
      <c r="O10" t="s">
        <v>300</v>
      </c>
      <c r="P10">
        <v>16.84565400151113</v>
      </c>
      <c r="Q10">
        <v>-223.0305082748369</v>
      </c>
      <c r="R10" t="s">
        <v>301</v>
      </c>
      <c r="S10">
        <v>44.34429163723381</v>
      </c>
      <c r="T10">
        <v>-246.9630241622462</v>
      </c>
      <c r="V10">
        <f t="shared" si="0"/>
        <v>44.34429163723381</v>
      </c>
    </row>
    <row r="11" spans="1:22" ht="15">
      <c r="A11">
        <v>19</v>
      </c>
      <c r="B11">
        <v>-180</v>
      </c>
      <c r="C11" s="5" t="s">
        <v>46</v>
      </c>
      <c r="D11" s="5" t="s">
        <v>47</v>
      </c>
      <c r="E11" t="s">
        <v>302</v>
      </c>
      <c r="F11" t="s">
        <v>303</v>
      </c>
      <c r="G11" t="s">
        <v>304</v>
      </c>
      <c r="H11" t="s">
        <v>305</v>
      </c>
      <c r="I11">
        <v>27.322718154936577</v>
      </c>
      <c r="J11">
        <v>-26.378206368886243</v>
      </c>
      <c r="L11" t="s">
        <v>306</v>
      </c>
      <c r="M11" t="s">
        <v>307</v>
      </c>
      <c r="N11" t="s">
        <v>308</v>
      </c>
      <c r="O11" t="s">
        <v>309</v>
      </c>
      <c r="P11">
        <v>16.425678977886836</v>
      </c>
      <c r="Q11">
        <v>-219.89680557709016</v>
      </c>
      <c r="R11" t="s">
        <v>310</v>
      </c>
      <c r="S11">
        <v>43.748397132823456</v>
      </c>
      <c r="T11">
        <v>-246.27501194597613</v>
      </c>
      <c r="V11">
        <f t="shared" si="0"/>
        <v>43.748397132823456</v>
      </c>
    </row>
    <row r="12" spans="1:22" ht="15">
      <c r="A12">
        <v>21</v>
      </c>
      <c r="B12">
        <v>-180</v>
      </c>
      <c r="C12" s="5" t="e">
        <f>1-C3</f>
        <v>#REF!</v>
      </c>
      <c r="D12" s="5" t="e">
        <f>C9^2*C3*C21*0.001/(C6*C12^2)</f>
        <v>#REF!</v>
      </c>
      <c r="E12" t="s">
        <v>311</v>
      </c>
      <c r="F12" t="s">
        <v>312</v>
      </c>
      <c r="G12" t="s">
        <v>313</v>
      </c>
      <c r="H12" t="s">
        <v>314</v>
      </c>
      <c r="I12">
        <v>27.135262849182823</v>
      </c>
      <c r="J12">
        <v>-28.723121073443117</v>
      </c>
      <c r="L12" t="s">
        <v>315</v>
      </c>
      <c r="M12" t="s">
        <v>316</v>
      </c>
      <c r="N12" t="s">
        <v>317</v>
      </c>
      <c r="O12" t="s">
        <v>318</v>
      </c>
      <c r="P12">
        <v>16.092111326390256</v>
      </c>
      <c r="Q12">
        <v>-217.13319270537383</v>
      </c>
      <c r="R12" t="s">
        <v>319</v>
      </c>
      <c r="S12">
        <v>43.227374175573104</v>
      </c>
      <c r="T12">
        <v>-245.85631377881685</v>
      </c>
      <c r="V12">
        <f t="shared" si="0"/>
        <v>43.227374175573104</v>
      </c>
    </row>
    <row r="13" spans="1:22" ht="15">
      <c r="A13">
        <v>23</v>
      </c>
      <c r="B13">
        <v>-180</v>
      </c>
      <c r="C13" s="5"/>
      <c r="D13" s="5"/>
      <c r="E13" t="s">
        <v>320</v>
      </c>
      <c r="F13" t="s">
        <v>321</v>
      </c>
      <c r="G13" t="s">
        <v>322</v>
      </c>
      <c r="H13" t="s">
        <v>323</v>
      </c>
      <c r="I13">
        <v>26.937997971278417</v>
      </c>
      <c r="J13">
        <v>-30.96584396002183</v>
      </c>
      <c r="L13" t="s">
        <v>324</v>
      </c>
      <c r="M13" t="s">
        <v>325</v>
      </c>
      <c r="N13" t="s">
        <v>326</v>
      </c>
      <c r="O13" t="s">
        <v>327</v>
      </c>
      <c r="P13">
        <v>15.823719475447955</v>
      </c>
      <c r="Q13">
        <v>-214.68932174145723</v>
      </c>
      <c r="R13" t="s">
        <v>328</v>
      </c>
      <c r="S13">
        <v>42.76171744672639</v>
      </c>
      <c r="T13">
        <v>-245.6551657014793</v>
      </c>
      <c r="V13">
        <f t="shared" si="0"/>
        <v>42.76171744672639</v>
      </c>
    </row>
    <row r="14" spans="1:22" ht="15">
      <c r="A14">
        <v>25</v>
      </c>
      <c r="B14">
        <v>-180</v>
      </c>
      <c r="C14" s="5" t="s">
        <v>48</v>
      </c>
      <c r="D14" s="5">
        <f>PI()</f>
        <v>3.141592653589793</v>
      </c>
      <c r="E14" t="s">
        <v>329</v>
      </c>
      <c r="F14" t="s">
        <v>330</v>
      </c>
      <c r="G14" t="s">
        <v>331</v>
      </c>
      <c r="H14" t="s">
        <v>332</v>
      </c>
      <c r="I14">
        <v>26.73255159607669</v>
      </c>
      <c r="J14">
        <v>-33.10634304801116</v>
      </c>
      <c r="L14" t="s">
        <v>333</v>
      </c>
      <c r="M14" t="s">
        <v>334</v>
      </c>
      <c r="N14" t="s">
        <v>335</v>
      </c>
      <c r="O14" t="s">
        <v>336</v>
      </c>
      <c r="P14">
        <v>15.605198715096458</v>
      </c>
      <c r="Q14">
        <v>-212.52090717357055</v>
      </c>
      <c r="R14" t="s">
        <v>337</v>
      </c>
      <c r="S14">
        <v>42.337750311173195</v>
      </c>
      <c r="T14">
        <v>-245.6272502215815</v>
      </c>
      <c r="V14">
        <f t="shared" si="0"/>
        <v>42.337750311173195</v>
      </c>
    </row>
    <row r="15" spans="1:22" ht="15">
      <c r="A15">
        <v>27</v>
      </c>
      <c r="B15">
        <v>-180</v>
      </c>
      <c r="C15" s="5" t="e">
        <f>Sheet1!#REF!</f>
        <v>#REF!</v>
      </c>
      <c r="D15" s="5"/>
      <c r="E15" t="s">
        <v>338</v>
      </c>
      <c r="F15" t="s">
        <v>339</v>
      </c>
      <c r="G15" t="s">
        <v>340</v>
      </c>
      <c r="H15" t="s">
        <v>341</v>
      </c>
      <c r="I15">
        <v>26.520433140994353</v>
      </c>
      <c r="J15">
        <v>-35.14574259117122</v>
      </c>
      <c r="L15" t="s">
        <v>342</v>
      </c>
      <c r="M15" t="s">
        <v>343</v>
      </c>
      <c r="N15" t="s">
        <v>344</v>
      </c>
      <c r="O15" t="s">
        <v>345</v>
      </c>
      <c r="P15">
        <v>15.425342277262963</v>
      </c>
      <c r="Q15">
        <v>-210.58972217825004</v>
      </c>
      <c r="R15" t="s">
        <v>346</v>
      </c>
      <c r="S15">
        <v>41.945775418257305</v>
      </c>
      <c r="T15">
        <v>-245.73546476942107</v>
      </c>
      <c r="V15">
        <f t="shared" si="0"/>
        <v>41.945775418257305</v>
      </c>
    </row>
    <row r="16" spans="1:22" ht="15">
      <c r="A16">
        <v>29</v>
      </c>
      <c r="B16">
        <v>-180</v>
      </c>
      <c r="C16" s="5"/>
      <c r="D16" s="5"/>
      <c r="E16" t="s">
        <v>347</v>
      </c>
      <c r="F16" t="s">
        <v>348</v>
      </c>
      <c r="G16" t="s">
        <v>349</v>
      </c>
      <c r="H16" t="s">
        <v>350</v>
      </c>
      <c r="I16">
        <v>26.30302133330419</v>
      </c>
      <c r="J16">
        <v>-37.08610070136272</v>
      </c>
      <c r="L16" t="s">
        <v>351</v>
      </c>
      <c r="M16" t="s">
        <v>352</v>
      </c>
      <c r="N16" t="s">
        <v>353</v>
      </c>
      <c r="O16" t="s">
        <v>354</v>
      </c>
      <c r="P16">
        <v>15.275827303589772</v>
      </c>
      <c r="Q16">
        <v>-208.86312597882292</v>
      </c>
      <c r="R16" t="s">
        <v>355</v>
      </c>
      <c r="S16">
        <v>41.57884863689391</v>
      </c>
      <c r="T16">
        <v>-245.9492266801854</v>
      </c>
      <c r="V16">
        <f t="shared" si="0"/>
        <v>41.57884863689391</v>
      </c>
    </row>
    <row r="17" spans="1:22" ht="15">
      <c r="A17">
        <v>31</v>
      </c>
      <c r="B17">
        <v>-180</v>
      </c>
      <c r="C17" s="5" t="s">
        <v>49</v>
      </c>
      <c r="D17" s="5"/>
      <c r="E17" t="s">
        <v>356</v>
      </c>
      <c r="F17" t="s">
        <v>357</v>
      </c>
      <c r="G17" t="s">
        <v>358</v>
      </c>
      <c r="H17" t="s">
        <v>359</v>
      </c>
      <c r="I17">
        <v>26.081559173124308</v>
      </c>
      <c r="J17">
        <v>-38.93020242595838</v>
      </c>
      <c r="L17" t="s">
        <v>360</v>
      </c>
      <c r="M17" t="s">
        <v>361</v>
      </c>
      <c r="N17" t="s">
        <v>362</v>
      </c>
      <c r="O17" t="s">
        <v>363</v>
      </c>
      <c r="P17">
        <v>15.15039176539711</v>
      </c>
      <c r="Q17">
        <v>-207.31340695114045</v>
      </c>
      <c r="R17" t="s">
        <v>364</v>
      </c>
      <c r="S17">
        <v>41.231950938521436</v>
      </c>
      <c r="T17">
        <v>-246.2436093770985</v>
      </c>
      <c r="V17">
        <f t="shared" si="0"/>
        <v>41.231950938521436</v>
      </c>
    </row>
    <row r="18" spans="1:22" ht="15">
      <c r="A18">
        <v>33</v>
      </c>
      <c r="B18">
        <v>-180</v>
      </c>
      <c r="C18" s="5">
        <f>Sheet1!D60</f>
        <v>20</v>
      </c>
      <c r="D18" s="5"/>
      <c r="E18" t="s">
        <v>365</v>
      </c>
      <c r="F18" t="s">
        <v>366</v>
      </c>
      <c r="G18" t="s">
        <v>367</v>
      </c>
      <c r="H18" t="s">
        <v>368</v>
      </c>
      <c r="I18">
        <v>25.857154376139707</v>
      </c>
      <c r="J18">
        <v>-40.68137441280554</v>
      </c>
      <c r="L18" t="s">
        <v>369</v>
      </c>
      <c r="M18" t="s">
        <v>370</v>
      </c>
      <c r="N18" t="s">
        <v>371</v>
      </c>
      <c r="O18" t="s">
        <v>372</v>
      </c>
      <c r="P18">
        <v>15.04426677380254</v>
      </c>
      <c r="Q18">
        <v>-205.91709395741935</v>
      </c>
      <c r="R18" t="s">
        <v>373</v>
      </c>
      <c r="S18">
        <v>40.90142114994222</v>
      </c>
      <c r="T18">
        <v>-246.5984683702244</v>
      </c>
      <c r="V18">
        <f t="shared" si="0"/>
        <v>40.90142114994222</v>
      </c>
    </row>
    <row r="19" spans="1:22" ht="15">
      <c r="A19">
        <v>35</v>
      </c>
      <c r="B19">
        <v>-180</v>
      </c>
      <c r="C19" s="5"/>
      <c r="D19" s="5"/>
      <c r="E19" t="s">
        <v>374</v>
      </c>
      <c r="F19" t="s">
        <v>375</v>
      </c>
      <c r="G19" t="s">
        <v>376</v>
      </c>
      <c r="H19" t="s">
        <v>377</v>
      </c>
      <c r="I19">
        <v>25.630783865961824</v>
      </c>
      <c r="J19">
        <v>-42.34332413212392</v>
      </c>
      <c r="L19" t="s">
        <v>378</v>
      </c>
      <c r="M19" t="s">
        <v>379</v>
      </c>
      <c r="N19" t="s">
        <v>380</v>
      </c>
      <c r="O19" t="s">
        <v>381</v>
      </c>
      <c r="P19">
        <v>14.95377916832056</v>
      </c>
      <c r="Q19">
        <v>-204.65431010825833</v>
      </c>
      <c r="R19" t="s">
        <v>382</v>
      </c>
      <c r="S19">
        <v>40.58456303428241</v>
      </c>
      <c r="T19">
        <v>-246.99763424038267</v>
      </c>
      <c r="V19">
        <f t="shared" si="0"/>
        <v>40.58456303428241</v>
      </c>
    </row>
    <row r="20" spans="1:22" ht="15">
      <c r="A20">
        <v>37</v>
      </c>
      <c r="B20">
        <v>-180</v>
      </c>
      <c r="C20" s="5" t="s">
        <v>50</v>
      </c>
      <c r="D20" s="5"/>
      <c r="E20" t="s">
        <v>383</v>
      </c>
      <c r="F20" t="s">
        <v>384</v>
      </c>
      <c r="G20" t="s">
        <v>385</v>
      </c>
      <c r="H20" t="s">
        <v>386</v>
      </c>
      <c r="I20">
        <v>25.40330106046246</v>
      </c>
      <c r="J20">
        <v>-43.920004248169406</v>
      </c>
      <c r="L20" t="s">
        <v>387</v>
      </c>
      <c r="M20" t="s">
        <v>388</v>
      </c>
      <c r="N20" t="s">
        <v>389</v>
      </c>
      <c r="O20" t="s">
        <v>390</v>
      </c>
      <c r="P20">
        <v>14.876069543054864</v>
      </c>
      <c r="Q20">
        <v>-203.50819950031178</v>
      </c>
      <c r="R20" t="s">
        <v>391</v>
      </c>
      <c r="S20">
        <v>40.279370603517314</v>
      </c>
      <c r="T20">
        <v>-247.42820374848165</v>
      </c>
      <c r="V20">
        <f t="shared" si="0"/>
        <v>40.279370603517314</v>
      </c>
    </row>
    <row r="21" spans="1:22" ht="15">
      <c r="A21">
        <v>39</v>
      </c>
      <c r="B21">
        <v>-180</v>
      </c>
      <c r="C21" s="15">
        <f>Sheet1!D29</f>
        <v>1.2318005185062186</v>
      </c>
      <c r="D21" s="5"/>
      <c r="E21" t="s">
        <v>392</v>
      </c>
      <c r="F21" t="s">
        <v>393</v>
      </c>
      <c r="G21" t="s">
        <v>394</v>
      </c>
      <c r="H21" t="s">
        <v>395</v>
      </c>
      <c r="I21">
        <v>25.175444910202348</v>
      </c>
      <c r="J21">
        <v>-45.41550109759479</v>
      </c>
      <c r="L21" t="s">
        <v>396</v>
      </c>
      <c r="M21" t="s">
        <v>397</v>
      </c>
      <c r="N21" t="s">
        <v>398</v>
      </c>
      <c r="O21" t="s">
        <v>399</v>
      </c>
      <c r="P21">
        <v>14.808889670133102</v>
      </c>
      <c r="Q21">
        <v>-202.46443453958966</v>
      </c>
      <c r="R21" t="s">
        <v>400</v>
      </c>
      <c r="S21">
        <v>39.98433458033543</v>
      </c>
      <c r="T21">
        <v>-247.87993563718464</v>
      </c>
      <c r="V21">
        <f t="shared" si="0"/>
        <v>39.98433458033543</v>
      </c>
    </row>
    <row r="22" spans="1:22" ht="15">
      <c r="A22">
        <v>41</v>
      </c>
      <c r="B22">
        <v>-180</v>
      </c>
      <c r="C22" s="5"/>
      <c r="D22" s="5"/>
      <c r="E22" t="s">
        <v>401</v>
      </c>
      <c r="F22" t="s">
        <v>402</v>
      </c>
      <c r="G22" t="s">
        <v>403</v>
      </c>
      <c r="H22" t="s">
        <v>404</v>
      </c>
      <c r="I22">
        <v>24.947849865688056</v>
      </c>
      <c r="J22">
        <v>-46.83394522015065</v>
      </c>
      <c r="L22" t="s">
        <v>405</v>
      </c>
      <c r="M22" t="s">
        <v>406</v>
      </c>
      <c r="N22" t="s">
        <v>407</v>
      </c>
      <c r="O22" t="s">
        <v>408</v>
      </c>
      <c r="P22">
        <v>14.75045525022921</v>
      </c>
      <c r="Q22">
        <v>-201.5108003112669</v>
      </c>
      <c r="R22" t="s">
        <v>409</v>
      </c>
      <c r="S22">
        <v>39.69830511591728</v>
      </c>
      <c r="T22">
        <v>-248.34474553141774</v>
      </c>
      <c r="V22">
        <f t="shared" si="0"/>
        <v>39.69830511591728</v>
      </c>
    </row>
    <row r="23" spans="1:22" ht="15">
      <c r="A23">
        <v>43</v>
      </c>
      <c r="B23">
        <v>-180</v>
      </c>
      <c r="C23" s="14" t="s">
        <v>51</v>
      </c>
      <c r="D23" s="5"/>
      <c r="E23" t="s">
        <v>410</v>
      </c>
      <c r="F23" t="s">
        <v>411</v>
      </c>
      <c r="G23" t="s">
        <v>412</v>
      </c>
      <c r="H23" t="s">
        <v>413</v>
      </c>
      <c r="I23">
        <v>24.721056152270844</v>
      </c>
      <c r="J23">
        <v>-48.17944136083734</v>
      </c>
      <c r="L23" t="s">
        <v>414</v>
      </c>
      <c r="M23" t="s">
        <v>415</v>
      </c>
      <c r="N23" t="s">
        <v>416</v>
      </c>
      <c r="O23" t="s">
        <v>417</v>
      </c>
      <c r="P23">
        <v>14.699337687793728</v>
      </c>
      <c r="Q23">
        <v>-200.63684773387703</v>
      </c>
      <c r="R23" t="s">
        <v>418</v>
      </c>
      <c r="S23">
        <v>39.42039384006459</v>
      </c>
      <c r="T23">
        <v>-248.81628909471414</v>
      </c>
      <c r="V23">
        <f t="shared" si="0"/>
        <v>39.42039384006459</v>
      </c>
    </row>
    <row r="24" spans="1:22" ht="15">
      <c r="A24">
        <v>45</v>
      </c>
      <c r="B24">
        <v>-180</v>
      </c>
      <c r="C24" s="5" t="s">
        <v>52</v>
      </c>
      <c r="D24" s="5"/>
      <c r="E24" t="s">
        <v>419</v>
      </c>
      <c r="F24" t="s">
        <v>420</v>
      </c>
      <c r="G24" t="s">
        <v>421</v>
      </c>
      <c r="H24" t="s">
        <v>422</v>
      </c>
      <c r="I24">
        <v>24.495519906013364</v>
      </c>
      <c r="J24">
        <v>-49.456015185544274</v>
      </c>
      <c r="L24" t="s">
        <v>423</v>
      </c>
      <c r="M24" t="s">
        <v>424</v>
      </c>
      <c r="N24" t="s">
        <v>425</v>
      </c>
      <c r="O24" t="s">
        <v>426</v>
      </c>
      <c r="P24">
        <v>14.654383708663154</v>
      </c>
      <c r="Q24">
        <v>-199.83360585450137</v>
      </c>
      <c r="R24" t="s">
        <v>427</v>
      </c>
      <c r="S24">
        <v>39.149903614676525</v>
      </c>
      <c r="T24">
        <v>-249.28962104004597</v>
      </c>
      <c r="V24">
        <f t="shared" si="0"/>
        <v>39.149903614676525</v>
      </c>
    </row>
    <row r="25" spans="1:22" ht="15">
      <c r="A25">
        <v>47</v>
      </c>
      <c r="B25">
        <v>-180</v>
      </c>
      <c r="C25" s="5" t="e">
        <f>Sheet1!#REF!</f>
        <v>#REF!</v>
      </c>
      <c r="D25" s="5"/>
      <c r="E25" t="s">
        <v>428</v>
      </c>
      <c r="F25" t="s">
        <v>429</v>
      </c>
      <c r="G25" t="s">
        <v>430</v>
      </c>
      <c r="H25" t="s">
        <v>431</v>
      </c>
      <c r="I25">
        <v>24.27162286699282</v>
      </c>
      <c r="J25">
        <v>-50.66757400860474</v>
      </c>
      <c r="L25" t="s">
        <v>432</v>
      </c>
      <c r="M25" t="s">
        <v>433</v>
      </c>
      <c r="N25" t="s">
        <v>434</v>
      </c>
      <c r="O25" t="s">
        <v>435</v>
      </c>
      <c r="P25">
        <v>14.614655058682093</v>
      </c>
      <c r="Q25">
        <v>-199.0933438869747</v>
      </c>
      <c r="R25" t="s">
        <v>436</v>
      </c>
      <c r="S25">
        <v>38.88627792567493</v>
      </c>
      <c r="T25">
        <v>-249.76091789557944</v>
      </c>
      <c r="V25">
        <f t="shared" si="0"/>
        <v>38.88627792567493</v>
      </c>
    </row>
    <row r="26" spans="1:22" ht="15">
      <c r="A26">
        <v>49</v>
      </c>
      <c r="B26">
        <v>-180</v>
      </c>
      <c r="C26" s="5" t="s">
        <v>53</v>
      </c>
      <c r="D26" s="5" t="s">
        <v>54</v>
      </c>
      <c r="E26" t="s">
        <v>437</v>
      </c>
      <c r="F26" t="s">
        <v>438</v>
      </c>
      <c r="G26" t="s">
        <v>439</v>
      </c>
      <c r="H26" t="s">
        <v>440</v>
      </c>
      <c r="I26">
        <v>24.049681439012254</v>
      </c>
      <c r="J26">
        <v>-51.81787902899967</v>
      </c>
      <c r="L26" t="s">
        <v>441</v>
      </c>
      <c r="M26" t="s">
        <v>442</v>
      </c>
      <c r="N26" t="s">
        <v>443</v>
      </c>
      <c r="O26" t="s">
        <v>444</v>
      </c>
      <c r="P26">
        <v>14.579382836015915</v>
      </c>
      <c r="Q26">
        <v>-198.40937454401254</v>
      </c>
      <c r="R26" t="s">
        <v>445</v>
      </c>
      <c r="S26">
        <v>38.62906427502815</v>
      </c>
      <c r="T26">
        <v>-250.2272535730121</v>
      </c>
      <c r="V26">
        <f t="shared" si="0"/>
        <v>38.62906427502815</v>
      </c>
    </row>
    <row r="27" spans="1:22" ht="15">
      <c r="A27">
        <v>51</v>
      </c>
      <c r="B27">
        <v>-180</v>
      </c>
      <c r="C27" s="5">
        <f>15</f>
        <v>15</v>
      </c>
      <c r="D27" s="5" t="e">
        <f>Sheet1!#REF!</f>
        <v>#REF!</v>
      </c>
      <c r="E27" t="s">
        <v>446</v>
      </c>
      <c r="F27" t="s">
        <v>447</v>
      </c>
      <c r="G27" t="s">
        <v>448</v>
      </c>
      <c r="H27" t="s">
        <v>449</v>
      </c>
      <c r="I27">
        <v>23.829955009792563</v>
      </c>
      <c r="J27">
        <v>-52.91052684478752</v>
      </c>
      <c r="L27" t="s">
        <v>450</v>
      </c>
      <c r="M27" t="s">
        <v>451</v>
      </c>
      <c r="N27" t="s">
        <v>452</v>
      </c>
      <c r="O27" t="s">
        <v>453</v>
      </c>
      <c r="P27">
        <v>14.547932593170556</v>
      </c>
      <c r="Q27">
        <v>-197.7758913888871</v>
      </c>
      <c r="R27" t="s">
        <v>454</v>
      </c>
      <c r="S27">
        <v>38.3778876029631</v>
      </c>
      <c r="T27">
        <v>-250.6864182336746</v>
      </c>
      <c r="V27">
        <f t="shared" si="0"/>
        <v>38.3778876029631</v>
      </c>
    </row>
    <row r="28" spans="1:22" ht="15">
      <c r="A28">
        <v>53</v>
      </c>
      <c r="B28">
        <v>-180</v>
      </c>
      <c r="C28" s="5" t="s">
        <v>35</v>
      </c>
      <c r="D28" s="5"/>
      <c r="E28" t="s">
        <v>455</v>
      </c>
      <c r="F28" t="s">
        <v>456</v>
      </c>
      <c r="G28" t="s">
        <v>457</v>
      </c>
      <c r="H28" t="s">
        <v>458</v>
      </c>
      <c r="I28">
        <v>23.61265348771855</v>
      </c>
      <c r="J28">
        <v>-53.94893831604886</v>
      </c>
      <c r="L28" t="s">
        <v>459</v>
      </c>
      <c r="M28" t="s">
        <v>460</v>
      </c>
      <c r="N28" t="s">
        <v>461</v>
      </c>
      <c r="O28" t="s">
        <v>462</v>
      </c>
      <c r="P28">
        <v>14.51977743993213</v>
      </c>
      <c r="Q28">
        <v>-197.18783409939235</v>
      </c>
      <c r="R28" t="s">
        <v>463</v>
      </c>
      <c r="S28">
        <v>38.13243092765067</v>
      </c>
      <c r="T28">
        <v>-251.1367724154411</v>
      </c>
      <c r="V28">
        <f t="shared" si="0"/>
        <v>38.13243092765067</v>
      </c>
    </row>
    <row r="29" spans="1:22" ht="15">
      <c r="A29">
        <v>55</v>
      </c>
      <c r="B29">
        <v>-180</v>
      </c>
      <c r="C29" s="5" t="e">
        <f>Sheet1!#REF!</f>
        <v>#REF!</v>
      </c>
      <c r="D29" s="5"/>
      <c r="E29" t="s">
        <v>464</v>
      </c>
      <c r="F29" t="s">
        <v>465</v>
      </c>
      <c r="G29" t="s">
        <v>466</v>
      </c>
      <c r="H29" t="s">
        <v>467</v>
      </c>
      <c r="I29">
        <v>23.397944054579042</v>
      </c>
      <c r="J29">
        <v>-54.93635314504263</v>
      </c>
      <c r="L29" t="s">
        <v>468</v>
      </c>
      <c r="M29" t="s">
        <v>469</v>
      </c>
      <c r="N29" t="s">
        <v>470</v>
      </c>
      <c r="O29" t="s">
        <v>471</v>
      </c>
      <c r="P29">
        <v>14.49447714386277</v>
      </c>
      <c r="Q29">
        <v>-196.64077659387348</v>
      </c>
      <c r="R29" t="s">
        <v>472</v>
      </c>
      <c r="S29">
        <v>37.892421198441845</v>
      </c>
      <c r="T29">
        <v>-251.5771297389158</v>
      </c>
      <c r="V29">
        <f t="shared" si="0"/>
        <v>37.892421198441845</v>
      </c>
    </row>
    <row r="30" spans="1:22" ht="15">
      <c r="A30">
        <v>57</v>
      </c>
      <c r="B30">
        <v>-180</v>
      </c>
      <c r="C30" s="5" t="s">
        <v>55</v>
      </c>
      <c r="D30" s="5"/>
      <c r="E30" t="s">
        <v>473</v>
      </c>
      <c r="F30" t="s">
        <v>474</v>
      </c>
      <c r="G30" t="s">
        <v>475</v>
      </c>
      <c r="H30" t="s">
        <v>476</v>
      </c>
      <c r="I30">
        <v>23.18595716262861</v>
      </c>
      <c r="J30">
        <v>-55.87582882049868</v>
      </c>
      <c r="L30" t="s">
        <v>477</v>
      </c>
      <c r="M30" t="s">
        <v>478</v>
      </c>
      <c r="N30" t="s">
        <v>479</v>
      </c>
      <c r="O30" t="s">
        <v>480</v>
      </c>
      <c r="P30">
        <v>14.471661765281409</v>
      </c>
      <c r="Q30">
        <v>-196.13083388093952</v>
      </c>
      <c r="R30" t="s">
        <v>481</v>
      </c>
      <c r="S30">
        <v>37.65761892791</v>
      </c>
      <c r="T30">
        <v>-252.0066627014382</v>
      </c>
      <c r="V30">
        <f t="shared" si="0"/>
        <v>37.65761892791</v>
      </c>
    </row>
    <row r="31" spans="1:22" ht="15">
      <c r="A31">
        <v>59</v>
      </c>
      <c r="B31">
        <v>-180</v>
      </c>
      <c r="C31" s="5" t="e">
        <f>Sheet1!#REF!</f>
        <v>#REF!</v>
      </c>
      <c r="D31" s="5"/>
      <c r="E31" t="s">
        <v>482</v>
      </c>
      <c r="F31" t="s">
        <v>483</v>
      </c>
      <c r="G31" t="s">
        <v>484</v>
      </c>
      <c r="H31" t="s">
        <v>485</v>
      </c>
      <c r="I31">
        <v>22.976791822267796</v>
      </c>
      <c r="J31">
        <v>-56.77024282176168</v>
      </c>
      <c r="L31" t="s">
        <v>486</v>
      </c>
      <c r="M31" t="s">
        <v>487</v>
      </c>
      <c r="N31" t="s">
        <v>488</v>
      </c>
      <c r="O31" t="s">
        <v>489</v>
      </c>
      <c r="P31">
        <v>14.451018748678823</v>
      </c>
      <c r="Q31">
        <v>-195.65458425925686</v>
      </c>
      <c r="R31" t="s">
        <v>490</v>
      </c>
      <c r="S31">
        <v>37.42781057094663</v>
      </c>
      <c r="T31">
        <v>-252.42482708101852</v>
      </c>
      <c r="V31">
        <f t="shared" si="0"/>
        <v>37.42781057094663</v>
      </c>
    </row>
    <row r="32" spans="1:22" ht="15">
      <c r="A32">
        <v>61</v>
      </c>
      <c r="B32">
        <v>-180</v>
      </c>
      <c r="C32" s="5" t="s">
        <v>56</v>
      </c>
      <c r="D32" s="5"/>
      <c r="E32" t="s">
        <v>491</v>
      </c>
      <c r="F32" t="s">
        <v>492</v>
      </c>
      <c r="G32" t="s">
        <v>493</v>
      </c>
      <c r="H32" t="s">
        <v>494</v>
      </c>
      <c r="I32">
        <v>22.770520236645613</v>
      </c>
      <c r="J32">
        <v>-57.62229719434505</v>
      </c>
      <c r="L32" t="s">
        <v>495</v>
      </c>
      <c r="M32" t="s">
        <v>496</v>
      </c>
      <c r="N32" t="s">
        <v>497</v>
      </c>
      <c r="O32" t="s">
        <v>498</v>
      </c>
      <c r="P32">
        <v>14.432282669419651</v>
      </c>
      <c r="Q32">
        <v>-195.20900412440022</v>
      </c>
      <c r="R32" t="s">
        <v>499</v>
      </c>
      <c r="S32">
        <v>37.20280290606525</v>
      </c>
      <c r="T32">
        <v>-252.83130131874583</v>
      </c>
      <c r="V32">
        <f t="shared" si="0"/>
        <v>37.20280290606525</v>
      </c>
    </row>
    <row r="33" spans="1:22" ht="15">
      <c r="A33">
        <v>63</v>
      </c>
      <c r="B33">
        <v>-180</v>
      </c>
      <c r="C33" s="5" t="e">
        <f>Sheet1!#REF!</f>
        <v>#REF!</v>
      </c>
      <c r="D33" s="5"/>
      <c r="E33" t="s">
        <v>500</v>
      </c>
      <c r="F33" t="s">
        <v>501</v>
      </c>
      <c r="G33" t="s">
        <v>502</v>
      </c>
      <c r="H33" t="s">
        <v>503</v>
      </c>
      <c r="I33">
        <v>22.567191843838785</v>
      </c>
      <c r="J33">
        <v>-58.43452479149035</v>
      </c>
      <c r="L33" t="s">
        <v>504</v>
      </c>
      <c r="M33" t="s">
        <v>505</v>
      </c>
      <c r="N33" t="s">
        <v>506</v>
      </c>
      <c r="O33" t="s">
        <v>507</v>
      </c>
      <c r="P33">
        <v>14.415227035481363</v>
      </c>
      <c r="Q33">
        <v>-194.7914131542754</v>
      </c>
      <c r="R33" t="s">
        <v>508</v>
      </c>
      <c r="S33">
        <v>36.982418879320164</v>
      </c>
      <c r="T33">
        <v>-253.22593794576574</v>
      </c>
      <c r="V33">
        <f t="shared" si="0"/>
        <v>36.982418879320164</v>
      </c>
    </row>
    <row r="34" spans="1:22" ht="15">
      <c r="A34">
        <v>65</v>
      </c>
      <c r="B34">
        <v>-180</v>
      </c>
      <c r="C34" s="5" t="s">
        <v>57</v>
      </c>
      <c r="D34" s="5" t="s">
        <v>58</v>
      </c>
      <c r="E34" t="s">
        <v>509</v>
      </c>
      <c r="F34" t="s">
        <v>510</v>
      </c>
      <c r="G34" t="s">
        <v>511</v>
      </c>
      <c r="H34" t="s">
        <v>512</v>
      </c>
      <c r="I34">
        <v>22.366836827768793</v>
      </c>
      <c r="J34">
        <v>-59.209296628745946</v>
      </c>
      <c r="L34" t="s">
        <v>513</v>
      </c>
      <c r="M34" t="s">
        <v>514</v>
      </c>
      <c r="N34" t="s">
        <v>515</v>
      </c>
      <c r="O34" t="s">
        <v>516</v>
      </c>
      <c r="P34">
        <v>14.399657690979542</v>
      </c>
      <c r="Q34">
        <v>-194.39942806187435</v>
      </c>
      <c r="R34" t="s">
        <v>517</v>
      </c>
      <c r="S34">
        <v>36.766494518748296</v>
      </c>
      <c r="T34">
        <v>-253.6087246906203</v>
      </c>
      <c r="V34">
        <f t="shared" si="0"/>
        <v>36.766494518748296</v>
      </c>
    </row>
    <row r="35" spans="1:22" ht="15">
      <c r="A35">
        <v>67</v>
      </c>
      <c r="B35">
        <v>-180</v>
      </c>
      <c r="C35" s="5" t="e">
        <f>Sheet1!#REF!</f>
        <v>#REF!</v>
      </c>
      <c r="D35" s="5" t="e">
        <f>Sheet1!#REF!</f>
        <v>#REF!</v>
      </c>
      <c r="E35" t="s">
        <v>518</v>
      </c>
      <c r="F35" t="s">
        <v>519</v>
      </c>
      <c r="G35" t="s">
        <v>520</v>
      </c>
      <c r="H35" t="s">
        <v>521</v>
      </c>
      <c r="I35">
        <v>22.169469156991997</v>
      </c>
      <c r="J35">
        <v>-59.9488299236435</v>
      </c>
      <c r="L35" t="s">
        <v>522</v>
      </c>
      <c r="M35" t="s">
        <v>523</v>
      </c>
      <c r="N35" t="s">
        <v>524</v>
      </c>
      <c r="O35" t="s">
        <v>525</v>
      </c>
      <c r="P35">
        <v>14.385407476656882</v>
      </c>
      <c r="Q35">
        <v>-194.0309234413317</v>
      </c>
      <c r="R35" t="s">
        <v>526</v>
      </c>
      <c r="S35">
        <v>36.55487663364888</v>
      </c>
      <c r="T35">
        <v>-253.9797533649752</v>
      </c>
      <c r="V35">
        <f t="shared" si="0"/>
        <v>36.55487663364888</v>
      </c>
    </row>
    <row r="36" spans="1:22" ht="15">
      <c r="A36">
        <v>69</v>
      </c>
      <c r="B36">
        <v>-180</v>
      </c>
      <c r="C36" s="5"/>
      <c r="D36" s="5"/>
      <c r="E36" t="s">
        <v>527</v>
      </c>
      <c r="F36" t="s">
        <v>528</v>
      </c>
      <c r="G36" t="s">
        <v>529</v>
      </c>
      <c r="H36" t="s">
        <v>530</v>
      </c>
      <c r="I36">
        <v>21.97508920693945</v>
      </c>
      <c r="J36">
        <v>-60.65519649386244</v>
      </c>
      <c r="L36" t="s">
        <v>531</v>
      </c>
      <c r="M36" t="s">
        <v>532</v>
      </c>
      <c r="N36" t="s">
        <v>533</v>
      </c>
      <c r="O36" t="s">
        <v>534</v>
      </c>
      <c r="P36">
        <v>14.372331883126366</v>
      </c>
      <c r="Q36">
        <v>-193.68399850534166</v>
      </c>
      <c r="R36" t="s">
        <v>535</v>
      </c>
      <c r="S36">
        <v>36.34742109006582</v>
      </c>
      <c r="T36">
        <v>-254.3391949992041</v>
      </c>
      <c r="V36">
        <f t="shared" si="0"/>
        <v>36.34742109006582</v>
      </c>
    </row>
    <row r="37" spans="1:22" ht="15">
      <c r="A37">
        <v>71</v>
      </c>
      <c r="B37">
        <v>-180</v>
      </c>
      <c r="C37" s="5" t="s">
        <v>59</v>
      </c>
      <c r="D37" s="5"/>
      <c r="E37" t="s">
        <v>536</v>
      </c>
      <c r="F37" t="s">
        <v>537</v>
      </c>
      <c r="G37" t="s">
        <v>538</v>
      </c>
      <c r="H37" t="s">
        <v>539</v>
      </c>
      <c r="I37">
        <v>21.783686016770574</v>
      </c>
      <c r="J37">
        <v>-61.330331268501524</v>
      </c>
      <c r="L37" t="s">
        <v>540</v>
      </c>
      <c r="M37" t="s">
        <v>541</v>
      </c>
      <c r="N37" t="s">
        <v>542</v>
      </c>
      <c r="O37" t="s">
        <v>543</v>
      </c>
      <c r="P37">
        <v>14.360305493032042</v>
      </c>
      <c r="Q37">
        <v>-193.35694873157738</v>
      </c>
      <c r="R37" t="s">
        <v>544</v>
      </c>
      <c r="S37">
        <v>36.14399150980263</v>
      </c>
      <c r="T37">
        <v>-254.68728000007889</v>
      </c>
      <c r="V37">
        <f t="shared" si="0"/>
        <v>36.14399150980263</v>
      </c>
    </row>
    <row r="38" spans="1:22" ht="15">
      <c r="A38">
        <v>73</v>
      </c>
      <c r="B38">
        <v>-180</v>
      </c>
      <c r="C38" s="5" t="e">
        <f>-1000*1000*C25*C27/3/C29/C31/C33/C35</f>
        <v>#REF!</v>
      </c>
      <c r="D38" s="5"/>
      <c r="E38" t="s">
        <v>545</v>
      </c>
      <c r="F38" t="s">
        <v>546</v>
      </c>
      <c r="G38" t="s">
        <v>547</v>
      </c>
      <c r="H38" t="s">
        <v>548</v>
      </c>
      <c r="I38">
        <v>21.595239227227303</v>
      </c>
      <c r="J38">
        <v>-61.97604073149217</v>
      </c>
      <c r="L38" t="s">
        <v>549</v>
      </c>
      <c r="M38" t="s">
        <v>550</v>
      </c>
      <c r="N38" t="s">
        <v>551</v>
      </c>
      <c r="O38" t="s">
        <v>552</v>
      </c>
      <c r="P38">
        <v>14.34921905383878</v>
      </c>
      <c r="Q38">
        <v>-193.04824161302525</v>
      </c>
      <c r="R38" t="s">
        <v>553</v>
      </c>
      <c r="S38">
        <v>35.944458281066105</v>
      </c>
      <c r="T38">
        <v>-255.02428234451742</v>
      </c>
      <c r="V38">
        <f t="shared" si="0"/>
        <v>35.944458281066105</v>
      </c>
    </row>
    <row r="39" spans="1:22" ht="15">
      <c r="A39">
        <v>75</v>
      </c>
      <c r="B39">
        <v>-180</v>
      </c>
      <c r="C39" s="5"/>
      <c r="D39" s="5"/>
      <c r="E39" t="s">
        <v>554</v>
      </c>
      <c r="F39" t="s">
        <v>555</v>
      </c>
      <c r="G39" t="s">
        <v>556</v>
      </c>
      <c r="H39" t="s">
        <v>557</v>
      </c>
      <c r="I39">
        <v>21.40972074105454</v>
      </c>
      <c r="J39">
        <v>-62.59401116683257</v>
      </c>
      <c r="L39" t="s">
        <v>558</v>
      </c>
      <c r="M39" t="s">
        <v>559</v>
      </c>
      <c r="N39" t="s">
        <v>560</v>
      </c>
      <c r="O39" t="s">
        <v>561</v>
      </c>
      <c r="P39">
        <v>14.33897705755911</v>
      </c>
      <c r="Q39">
        <v>-192.75649585056468</v>
      </c>
      <c r="R39" t="s">
        <v>562</v>
      </c>
      <c r="S39">
        <v>35.74869779861367</v>
      </c>
      <c r="T39">
        <v>-255.35050701739667</v>
      </c>
      <c r="V39">
        <f t="shared" si="0"/>
        <v>35.74869779861367</v>
      </c>
    </row>
    <row r="40" spans="1:22" ht="15">
      <c r="A40">
        <v>77</v>
      </c>
      <c r="B40">
        <v>-180</v>
      </c>
      <c r="C40" s="5" t="s">
        <v>60</v>
      </c>
      <c r="D40" s="5"/>
      <c r="E40" t="s">
        <v>563</v>
      </c>
      <c r="F40" t="s">
        <v>564</v>
      </c>
      <c r="G40" t="s">
        <v>565</v>
      </c>
      <c r="H40" t="s">
        <v>566</v>
      </c>
      <c r="I40">
        <v>21.227096142893256</v>
      </c>
      <c r="J40">
        <v>-63.185816614782325</v>
      </c>
      <c r="L40" t="s">
        <v>567</v>
      </c>
      <c r="M40" t="s">
        <v>568</v>
      </c>
      <c r="N40" t="s">
        <v>569</v>
      </c>
      <c r="O40" t="s">
        <v>570</v>
      </c>
      <c r="P40">
        <v>14.329495730177243</v>
      </c>
      <c r="Q40">
        <v>-192.4804634422952</v>
      </c>
      <c r="R40" t="s">
        <v>571</v>
      </c>
      <c r="S40">
        <v>35.556591873070495</v>
      </c>
      <c r="T40">
        <v>-255.66628005707753</v>
      </c>
      <c r="V40">
        <f t="shared" si="0"/>
        <v>35.556591873070495</v>
      </c>
    </row>
    <row r="41" spans="1:22" ht="15">
      <c r="A41">
        <v>79</v>
      </c>
      <c r="B41">
        <v>-180</v>
      </c>
      <c r="C41" s="5" t="e">
        <f>0.001*0.001*(C33+D35)*C35</f>
        <v>#REF!</v>
      </c>
      <c r="D41" s="5"/>
      <c r="E41" t="s">
        <v>572</v>
      </c>
      <c r="F41" t="s">
        <v>573</v>
      </c>
      <c r="G41" t="s">
        <v>574</v>
      </c>
      <c r="H41" t="s">
        <v>575</v>
      </c>
      <c r="I41">
        <v>21.04732591118011</v>
      </c>
      <c r="J41">
        <v>-63.75292647854645</v>
      </c>
      <c r="L41" t="s">
        <v>576</v>
      </c>
      <c r="M41" t="s">
        <v>577</v>
      </c>
      <c r="N41" t="s">
        <v>578</v>
      </c>
      <c r="O41" t="s">
        <v>579</v>
      </c>
      <c r="P41">
        <v>14.32070135388798</v>
      </c>
      <c r="Q41">
        <v>-192.21901421855108</v>
      </c>
      <c r="R41" t="s">
        <v>580</v>
      </c>
      <c r="S41">
        <v>35.368027265068086</v>
      </c>
      <c r="T41">
        <v>-255.9719406970981</v>
      </c>
      <c r="V41">
        <f t="shared" si="0"/>
        <v>35.368027265068086</v>
      </c>
    </row>
    <row r="42" spans="1:22" ht="15">
      <c r="A42">
        <v>81</v>
      </c>
      <c r="B42">
        <v>-180</v>
      </c>
      <c r="C42" s="5"/>
      <c r="D42" s="5"/>
      <c r="E42" t="s">
        <v>581</v>
      </c>
      <c r="F42" t="s">
        <v>582</v>
      </c>
      <c r="G42" t="s">
        <v>583</v>
      </c>
      <c r="H42" t="s">
        <v>584</v>
      </c>
      <c r="I42">
        <v>20.870366450572362</v>
      </c>
      <c r="J42">
        <v>-64.29671274421706</v>
      </c>
      <c r="L42" t="s">
        <v>585</v>
      </c>
      <c r="M42" t="s">
        <v>586</v>
      </c>
      <c r="N42" t="s">
        <v>587</v>
      </c>
      <c r="O42" t="s">
        <v>588</v>
      </c>
      <c r="P42">
        <v>14.312528861024338</v>
      </c>
      <c r="Q42">
        <v>-191.97112244838343</v>
      </c>
      <c r="R42" t="s">
        <v>589</v>
      </c>
      <c r="S42">
        <v>35.18289531159671</v>
      </c>
      <c r="T42">
        <v>-256.2678351926005</v>
      </c>
      <c r="V42">
        <f t="shared" si="0"/>
        <v>35.18289531159671</v>
      </c>
    </row>
    <row r="43" spans="1:22" ht="15">
      <c r="A43">
        <v>83</v>
      </c>
      <c r="B43">
        <v>-180</v>
      </c>
      <c r="C43" s="5" t="s">
        <v>61</v>
      </c>
      <c r="D43" s="5"/>
      <c r="E43" t="s">
        <v>590</v>
      </c>
      <c r="F43" t="s">
        <v>591</v>
      </c>
      <c r="G43" t="s">
        <v>592</v>
      </c>
      <c r="H43" t="s">
        <v>593</v>
      </c>
      <c r="I43">
        <v>20.69617096977977</v>
      </c>
      <c r="J43">
        <v>-64.81845679425226</v>
      </c>
      <c r="L43" t="s">
        <v>594</v>
      </c>
      <c r="M43" t="s">
        <v>595</v>
      </c>
      <c r="N43" t="s">
        <v>596</v>
      </c>
      <c r="O43" t="s">
        <v>597</v>
      </c>
      <c r="P43">
        <v>14.304920650821668</v>
      </c>
      <c r="Q43">
        <v>-191.7358552061097</v>
      </c>
      <c r="R43" t="s">
        <v>598</v>
      </c>
      <c r="S43">
        <v>35.00109162060142</v>
      </c>
      <c r="T43">
        <v>-256.5543120003619</v>
      </c>
      <c r="V43">
        <f t="shared" si="0"/>
        <v>35.00109162060142</v>
      </c>
    </row>
    <row r="44" spans="1:22" ht="15">
      <c r="A44">
        <v>85</v>
      </c>
      <c r="B44">
        <v>-180</v>
      </c>
      <c r="C44" s="5" t="e">
        <f>C27*D27*0.001*0.001</f>
        <v>#REF!</v>
      </c>
      <c r="D44" s="5"/>
      <c r="E44" t="s">
        <v>599</v>
      </c>
      <c r="F44" t="s">
        <v>600</v>
      </c>
      <c r="G44" t="s">
        <v>601</v>
      </c>
      <c r="H44" t="s">
        <v>602</v>
      </c>
      <c r="I44">
        <v>20.524690226432092</v>
      </c>
      <c r="J44">
        <v>-65.31935580779246</v>
      </c>
      <c r="L44" t="s">
        <v>603</v>
      </c>
      <c r="M44" t="s">
        <v>604</v>
      </c>
      <c r="N44" t="s">
        <v>605</v>
      </c>
      <c r="O44" t="s">
        <v>606</v>
      </c>
      <c r="P44">
        <v>14.297825589773126</v>
      </c>
      <c r="Q44">
        <v>-191.5123622379616</v>
      </c>
      <c r="R44" t="s">
        <v>607</v>
      </c>
      <c r="S44">
        <v>34.822515816205225</v>
      </c>
      <c r="T44">
        <v>-256.8317180457541</v>
      </c>
      <c r="V44">
        <f t="shared" si="0"/>
        <v>34.822515816205225</v>
      </c>
    </row>
    <row r="45" spans="1:22" ht="15">
      <c r="A45">
        <v>87</v>
      </c>
      <c r="B45">
        <v>-180</v>
      </c>
      <c r="E45" t="s">
        <v>608</v>
      </c>
      <c r="F45" t="s">
        <v>609</v>
      </c>
      <c r="G45" t="s">
        <v>610</v>
      </c>
      <c r="H45" t="s">
        <v>611</v>
      </c>
      <c r="I45">
        <v>20.355873157732923</v>
      </c>
      <c r="J45">
        <v>-65.80052875063915</v>
      </c>
      <c r="L45" t="s">
        <v>612</v>
      </c>
      <c r="M45" t="s">
        <v>613</v>
      </c>
      <c r="N45" t="s">
        <v>614</v>
      </c>
      <c r="O45" t="s">
        <v>615</v>
      </c>
      <c r="P45">
        <v>14.291198163900049</v>
      </c>
      <c r="Q45">
        <v>-191.29986711111798</v>
      </c>
      <c r="R45" t="s">
        <v>616</v>
      </c>
      <c r="S45">
        <v>34.64707132163298</v>
      </c>
      <c r="T45">
        <v>-257.10039586175657</v>
      </c>
      <c r="V45">
        <f t="shared" si="0"/>
        <v>34.64707132163298</v>
      </c>
    </row>
    <row r="46" spans="1:22" ht="15">
      <c r="A46">
        <v>89</v>
      </c>
      <c r="B46">
        <v>-180</v>
      </c>
      <c r="C46" t="s">
        <v>83</v>
      </c>
      <c r="E46" t="s">
        <v>617</v>
      </c>
      <c r="F46" t="s">
        <v>618</v>
      </c>
      <c r="G46" t="s">
        <v>619</v>
      </c>
      <c r="H46" t="s">
        <v>620</v>
      </c>
      <c r="I46">
        <v>20.189667413109014</v>
      </c>
      <c r="J46">
        <v>-66.2630219645299</v>
      </c>
      <c r="L46" t="s">
        <v>621</v>
      </c>
      <c r="M46" t="s">
        <v>622</v>
      </c>
      <c r="N46" t="s">
        <v>623</v>
      </c>
      <c r="O46" t="s">
        <v>624</v>
      </c>
      <c r="P46">
        <v>14.284997757245517</v>
      </c>
      <c r="Q46">
        <v>-191.09765946222888</v>
      </c>
      <c r="R46" t="s">
        <v>625</v>
      </c>
      <c r="S46">
        <v>34.47466517035451</v>
      </c>
      <c r="T46">
        <v>-257.3606814267588</v>
      </c>
      <c r="V46">
        <f t="shared" si="0"/>
        <v>34.47466517035451</v>
      </c>
    </row>
    <row r="47" spans="1:22" ht="15">
      <c r="A47">
        <v>91</v>
      </c>
      <c r="B47">
        <v>-180</v>
      </c>
      <c r="C47">
        <f>MIN(V2:V322)</f>
        <v>0.10678877232592184</v>
      </c>
      <c r="E47" t="s">
        <v>626</v>
      </c>
      <c r="F47" t="s">
        <v>627</v>
      </c>
      <c r="G47" t="s">
        <v>628</v>
      </c>
      <c r="H47" t="s">
        <v>629</v>
      </c>
      <c r="I47">
        <v>20.026019802847763</v>
      </c>
      <c r="J47">
        <v>-66.70781437004041</v>
      </c>
      <c r="L47" t="s">
        <v>630</v>
      </c>
      <c r="M47" t="s">
        <v>631</v>
      </c>
      <c r="N47" t="s">
        <v>632</v>
      </c>
      <c r="O47" t="s">
        <v>633</v>
      </c>
      <c r="P47">
        <v>14.279188035664198</v>
      </c>
      <c r="Q47">
        <v>-190.90508819134735</v>
      </c>
      <c r="R47" t="s">
        <v>634</v>
      </c>
      <c r="S47">
        <v>34.30520783851196</v>
      </c>
      <c r="T47">
        <v>-257.6129025613877</v>
      </c>
      <c r="V47">
        <f t="shared" si="0"/>
        <v>34.30520783851196</v>
      </c>
    </row>
    <row r="48" spans="1:22" ht="15">
      <c r="A48">
        <v>93</v>
      </c>
      <c r="B48">
        <v>-180</v>
      </c>
      <c r="C48" t="s">
        <v>84</v>
      </c>
      <c r="E48" t="s">
        <v>635</v>
      </c>
      <c r="F48" t="s">
        <v>636</v>
      </c>
      <c r="G48" t="s">
        <v>637</v>
      </c>
      <c r="H48" t="s">
        <v>638</v>
      </c>
      <c r="I48">
        <v>19.864876674779456</v>
      </c>
      <c r="J48">
        <v>-67.135822300555</v>
      </c>
      <c r="L48" t="s">
        <v>639</v>
      </c>
      <c r="M48" t="s">
        <v>640</v>
      </c>
      <c r="N48" t="s">
        <v>641</v>
      </c>
      <c r="O48" t="s">
        <v>642</v>
      </c>
      <c r="P48">
        <v>14.273736418785743</v>
      </c>
      <c r="Q48">
        <v>-190.7215554710173</v>
      </c>
      <c r="R48" t="s">
        <v>643</v>
      </c>
      <c r="S48">
        <v>34.13861309356519</v>
      </c>
      <c r="T48">
        <v>-257.8573777715723</v>
      </c>
      <c r="V48">
        <f t="shared" si="0"/>
        <v>34.13861309356519</v>
      </c>
    </row>
    <row r="49" spans="1:22" ht="15">
      <c r="A49">
        <v>95</v>
      </c>
      <c r="B49">
        <v>-180</v>
      </c>
      <c r="C49">
        <f>MATCH(C47,V2:V322,0)</f>
        <v>173</v>
      </c>
      <c r="E49" t="s">
        <v>644</v>
      </c>
      <c r="F49" t="s">
        <v>645</v>
      </c>
      <c r="G49" t="s">
        <v>646</v>
      </c>
      <c r="H49" t="s">
        <v>647</v>
      </c>
      <c r="I49">
        <v>19.70618422938092</v>
      </c>
      <c r="J49">
        <v>-67.5479039866539</v>
      </c>
      <c r="L49" t="s">
        <v>648</v>
      </c>
      <c r="M49" t="s">
        <v>649</v>
      </c>
      <c r="N49" t="s">
        <v>650</v>
      </c>
      <c r="O49" t="s">
        <v>651</v>
      </c>
      <c r="P49">
        <v>14.268613626086086</v>
      </c>
      <c r="Q49">
        <v>-190.54651146014638</v>
      </c>
      <c r="R49" t="s">
        <v>652</v>
      </c>
      <c r="S49">
        <v>33.974797855466996</v>
      </c>
      <c r="T49">
        <v>-258.09441544680027</v>
      </c>
      <c r="V49">
        <f t="shared" si="0"/>
        <v>33.974797855466996</v>
      </c>
    </row>
    <row r="50" spans="1:22" ht="15">
      <c r="A50">
        <v>97</v>
      </c>
      <c r="B50">
        <v>-180</v>
      </c>
      <c r="C50" t="s">
        <v>85</v>
      </c>
      <c r="E50" t="s">
        <v>653</v>
      </c>
      <c r="F50" t="s">
        <v>654</v>
      </c>
      <c r="G50" t="s">
        <v>655</v>
      </c>
      <c r="H50" t="s">
        <v>656</v>
      </c>
      <c r="I50">
        <v>19.54988878222474</v>
      </c>
      <c r="J50">
        <v>-67.94486371123405</v>
      </c>
      <c r="L50" t="s">
        <v>657</v>
      </c>
      <c r="M50" t="s">
        <v>658</v>
      </c>
      <c r="N50" t="s">
        <v>659</v>
      </c>
      <c r="O50" t="s">
        <v>660</v>
      </c>
      <c r="P50">
        <v>14.263793285463677</v>
      </c>
      <c r="Q50">
        <v>-190.37944962882906</v>
      </c>
      <c r="R50" t="s">
        <v>661</v>
      </c>
      <c r="S50">
        <v>33.81368206768842</v>
      </c>
      <c r="T50">
        <v>-258.3243133400631</v>
      </c>
      <c r="V50">
        <f t="shared" si="0"/>
        <v>33.81368206768842</v>
      </c>
    </row>
    <row r="51" spans="1:22" ht="15">
      <c r="A51">
        <v>99</v>
      </c>
      <c r="B51">
        <v>-180</v>
      </c>
      <c r="C51">
        <f>INDEX(A2:A322,C49)</f>
        <v>4200</v>
      </c>
      <c r="E51" t="s">
        <v>662</v>
      </c>
      <c r="F51" t="s">
        <v>663</v>
      </c>
      <c r="G51" t="s">
        <v>664</v>
      </c>
      <c r="H51" t="s">
        <v>665</v>
      </c>
      <c r="I51">
        <v>19.395936981440272</v>
      </c>
      <c r="J51">
        <v>-68.32745565602185</v>
      </c>
      <c r="L51" t="s">
        <v>666</v>
      </c>
      <c r="M51" t="s">
        <v>667</v>
      </c>
      <c r="N51" t="s">
        <v>668</v>
      </c>
      <c r="O51" t="s">
        <v>669</v>
      </c>
      <c r="P51">
        <v>14.259251594715213</v>
      </c>
      <c r="Q51">
        <v>-190.2199026141361</v>
      </c>
      <c r="R51" t="s">
        <v>670</v>
      </c>
      <c r="S51">
        <v>33.655188576155474</v>
      </c>
      <c r="T51">
        <v>-258.5473582701585</v>
      </c>
      <c r="V51">
        <f t="shared" si="0"/>
        <v>33.655188576155474</v>
      </c>
    </row>
    <row r="52" spans="1:22" ht="15">
      <c r="A52">
        <v>100</v>
      </c>
      <c r="B52">
        <v>-180</v>
      </c>
      <c r="E52" t="s">
        <v>671</v>
      </c>
      <c r="F52" t="s">
        <v>672</v>
      </c>
      <c r="G52" t="s">
        <v>673</v>
      </c>
      <c r="H52" t="s">
        <v>674</v>
      </c>
      <c r="I52">
        <v>19.319823411670075</v>
      </c>
      <c r="J52">
        <v>-68.51358657452522</v>
      </c>
      <c r="L52" t="s">
        <v>675</v>
      </c>
      <c r="M52" t="s">
        <v>676</v>
      </c>
      <c r="N52" t="s">
        <v>677</v>
      </c>
      <c r="O52" t="s">
        <v>678</v>
      </c>
      <c r="P52">
        <v>14.25707843449593</v>
      </c>
      <c r="Q52">
        <v>-190.14281090729256</v>
      </c>
      <c r="R52" t="s">
        <v>679</v>
      </c>
      <c r="S52">
        <v>33.576901846165995</v>
      </c>
      <c r="T52">
        <v>-258.65639748181775</v>
      </c>
      <c r="V52">
        <f t="shared" si="0"/>
        <v>33.576901846165995</v>
      </c>
    </row>
    <row r="53" spans="1:22" ht="15">
      <c r="A53">
        <v>110</v>
      </c>
      <c r="B53">
        <v>-180</v>
      </c>
      <c r="C53" t="s">
        <v>86</v>
      </c>
      <c r="E53" t="s">
        <v>680</v>
      </c>
      <c r="F53" t="s">
        <v>681</v>
      </c>
      <c r="G53" t="s">
        <v>682</v>
      </c>
      <c r="H53" t="s">
        <v>683</v>
      </c>
      <c r="I53">
        <v>18.58877036225316</v>
      </c>
      <c r="J53">
        <v>-70.20443914788473</v>
      </c>
      <c r="L53" t="s">
        <v>684</v>
      </c>
      <c r="M53" t="s">
        <v>685</v>
      </c>
      <c r="N53" t="s">
        <v>686</v>
      </c>
      <c r="O53" t="s">
        <v>687</v>
      </c>
      <c r="P53">
        <v>14.238385384737406</v>
      </c>
      <c r="Q53">
        <v>-189.45894258613404</v>
      </c>
      <c r="R53" t="s">
        <v>688</v>
      </c>
      <c r="S53">
        <v>32.827155746990584</v>
      </c>
      <c r="T53">
        <v>-259.6633817340188</v>
      </c>
      <c r="V53">
        <f t="shared" si="0"/>
        <v>32.827155746990584</v>
      </c>
    </row>
    <row r="54" spans="1:22" ht="15">
      <c r="A54">
        <v>120</v>
      </c>
      <c r="B54">
        <v>-180</v>
      </c>
      <c r="C54">
        <f>INDEX(T2:T322,C49)+180</f>
        <v>-106.63258448182387</v>
      </c>
      <c r="E54" t="s">
        <v>689</v>
      </c>
      <c r="F54" t="s">
        <v>690</v>
      </c>
      <c r="G54" t="s">
        <v>691</v>
      </c>
      <c r="H54" t="s">
        <v>692</v>
      </c>
      <c r="I54">
        <v>17.908135101099404</v>
      </c>
      <c r="J54">
        <v>-71.63220583447708</v>
      </c>
      <c r="L54" t="s">
        <v>693</v>
      </c>
      <c r="M54" t="s">
        <v>694</v>
      </c>
      <c r="N54" t="s">
        <v>695</v>
      </c>
      <c r="O54" t="s">
        <v>696</v>
      </c>
      <c r="P54">
        <v>14.223984854729604</v>
      </c>
      <c r="Q54">
        <v>-188.90634858760924</v>
      </c>
      <c r="R54" t="s">
        <v>697</v>
      </c>
      <c r="S54">
        <v>32.13211995582901</v>
      </c>
      <c r="T54">
        <v>-260.5385544220863</v>
      </c>
      <c r="V54">
        <f t="shared" si="0"/>
        <v>32.13211995582901</v>
      </c>
    </row>
    <row r="55" spans="1:22" ht="15">
      <c r="A55">
        <v>130</v>
      </c>
      <c r="B55">
        <v>-180</v>
      </c>
      <c r="E55" t="s">
        <v>698</v>
      </c>
      <c r="F55" t="s">
        <v>699</v>
      </c>
      <c r="G55" t="s">
        <v>700</v>
      </c>
      <c r="H55" t="s">
        <v>701</v>
      </c>
      <c r="I55">
        <v>17.272319210291304</v>
      </c>
      <c r="J55">
        <v>-72.85034453181753</v>
      </c>
      <c r="L55" t="s">
        <v>702</v>
      </c>
      <c r="M55" t="s">
        <v>703</v>
      </c>
      <c r="N55" t="s">
        <v>704</v>
      </c>
      <c r="O55" t="s">
        <v>705</v>
      </c>
      <c r="P55">
        <v>14.212614217713051</v>
      </c>
      <c r="Q55">
        <v>-188.45539783073662</v>
      </c>
      <c r="R55" t="s">
        <v>706</v>
      </c>
      <c r="S55">
        <v>31.484933428004357</v>
      </c>
      <c r="T55">
        <v>-261.3057423625536</v>
      </c>
      <c r="V55">
        <f t="shared" si="0"/>
        <v>31.484933428004357</v>
      </c>
    </row>
    <row r="56" spans="1:22" ht="15">
      <c r="A56">
        <v>140</v>
      </c>
      <c r="B56">
        <v>-180</v>
      </c>
      <c r="C56" t="s">
        <v>87</v>
      </c>
      <c r="E56" t="s">
        <v>707</v>
      </c>
      <c r="F56" t="s">
        <v>708</v>
      </c>
      <c r="G56" t="s">
        <v>709</v>
      </c>
      <c r="H56" t="s">
        <v>710</v>
      </c>
      <c r="I56">
        <v>16.676404591622433</v>
      </c>
      <c r="J56">
        <v>-73.89913920752825</v>
      </c>
      <c r="L56" t="s">
        <v>711</v>
      </c>
      <c r="M56" t="s">
        <v>712</v>
      </c>
      <c r="N56" t="s">
        <v>713</v>
      </c>
      <c r="O56" t="s">
        <v>714</v>
      </c>
      <c r="P56">
        <v>14.203438842302884</v>
      </c>
      <c r="Q56">
        <v>-188.08471576960648</v>
      </c>
      <c r="R56" t="s">
        <v>715</v>
      </c>
      <c r="S56">
        <v>30.879843433925323</v>
      </c>
      <c r="T56">
        <v>-261.98385497713474</v>
      </c>
      <c r="V56">
        <f t="shared" si="0"/>
        <v>30.879843433925323</v>
      </c>
    </row>
    <row r="57" spans="1:22" ht="15">
      <c r="A57">
        <v>150</v>
      </c>
      <c r="B57">
        <v>-180</v>
      </c>
      <c r="E57" t="s">
        <v>716</v>
      </c>
      <c r="F57" t="s">
        <v>717</v>
      </c>
      <c r="G57" t="s">
        <v>718</v>
      </c>
      <c r="H57" t="s">
        <v>719</v>
      </c>
      <c r="I57">
        <v>16.11611394561778</v>
      </c>
      <c r="J57">
        <v>-74.80941064353685</v>
      </c>
      <c r="L57" t="s">
        <v>720</v>
      </c>
      <c r="M57" t="s">
        <v>721</v>
      </c>
      <c r="N57" t="s">
        <v>722</v>
      </c>
      <c r="O57" t="s">
        <v>723</v>
      </c>
      <c r="P57">
        <v>14.195889382879486</v>
      </c>
      <c r="Q57">
        <v>-187.77850620970148</v>
      </c>
      <c r="R57" t="s">
        <v>724</v>
      </c>
      <c r="S57">
        <v>30.31200332849728</v>
      </c>
      <c r="T57">
        <v>-262.5879168532383</v>
      </c>
      <c r="V57">
        <f t="shared" si="0"/>
        <v>30.31200332849728</v>
      </c>
    </row>
    <row r="58" spans="1:22" ht="15">
      <c r="A58">
        <v>160</v>
      </c>
      <c r="B58">
        <v>-180</v>
      </c>
      <c r="E58" t="s">
        <v>725</v>
      </c>
      <c r="F58" t="s">
        <v>726</v>
      </c>
      <c r="G58" t="s">
        <v>727</v>
      </c>
      <c r="H58" t="s">
        <v>728</v>
      </c>
      <c r="I58">
        <v>15.587740926370675</v>
      </c>
      <c r="J58">
        <v>-75.60507683836389</v>
      </c>
      <c r="L58" t="s">
        <v>729</v>
      </c>
      <c r="M58" t="s">
        <v>730</v>
      </c>
      <c r="N58" t="s">
        <v>731</v>
      </c>
      <c r="O58" t="s">
        <v>732</v>
      </c>
      <c r="P58">
        <v>14.189566814830892</v>
      </c>
      <c r="Q58">
        <v>-187.52484865649365</v>
      </c>
      <c r="R58" t="s">
        <v>733</v>
      </c>
      <c r="S58">
        <v>29.777307741201554</v>
      </c>
      <c r="T58">
        <v>-263.12992549485756</v>
      </c>
      <c r="V58">
        <f t="shared" si="0"/>
        <v>29.777307741201554</v>
      </c>
    </row>
    <row r="59" spans="1:22" ht="15">
      <c r="A59">
        <v>170</v>
      </c>
      <c r="B59">
        <v>-180</v>
      </c>
      <c r="E59" t="s">
        <v>734</v>
      </c>
      <c r="F59" t="s">
        <v>735</v>
      </c>
      <c r="G59" t="s">
        <v>736</v>
      </c>
      <c r="H59" t="s">
        <v>737</v>
      </c>
      <c r="I59">
        <v>15.088074470766726</v>
      </c>
      <c r="J59">
        <v>-76.30494486588866</v>
      </c>
      <c r="L59" t="s">
        <v>738</v>
      </c>
      <c r="M59" t="s">
        <v>739</v>
      </c>
      <c r="N59" t="s">
        <v>740</v>
      </c>
      <c r="O59" t="s">
        <v>741</v>
      </c>
      <c r="P59">
        <v>14.184184837705109</v>
      </c>
      <c r="Q59">
        <v>-187.3145816132342</v>
      </c>
      <c r="R59" t="s">
        <v>742</v>
      </c>
      <c r="S59">
        <v>29.272259308471845</v>
      </c>
      <c r="T59">
        <v>-263.6195264791234</v>
      </c>
      <c r="V59">
        <f t="shared" si="0"/>
        <v>29.272259308471845</v>
      </c>
    </row>
    <row r="60" spans="1:22" ht="15">
      <c r="A60">
        <v>180</v>
      </c>
      <c r="B60">
        <v>-180</v>
      </c>
      <c r="E60" t="s">
        <v>743</v>
      </c>
      <c r="F60" t="s">
        <v>744</v>
      </c>
      <c r="G60" t="s">
        <v>745</v>
      </c>
      <c r="H60" t="s">
        <v>746</v>
      </c>
      <c r="I60">
        <v>14.6143275734481</v>
      </c>
      <c r="J60">
        <v>-76.92398343695511</v>
      </c>
      <c r="L60" t="s">
        <v>747</v>
      </c>
      <c r="M60" t="s">
        <v>748</v>
      </c>
      <c r="N60" t="s">
        <v>749</v>
      </c>
      <c r="O60" t="s">
        <v>750</v>
      </c>
      <c r="P60">
        <v>14.179533758870384</v>
      </c>
      <c r="Q60">
        <v>-187.1405499584675</v>
      </c>
      <c r="R60" t="s">
        <v>751</v>
      </c>
      <c r="S60">
        <v>28.7938613323185</v>
      </c>
      <c r="T60">
        <v>-264.06453339542264</v>
      </c>
      <c r="V60">
        <f t="shared" si="0"/>
        <v>28.7938613323185</v>
      </c>
    </row>
    <row r="61" spans="1:22" ht="15">
      <c r="A61">
        <v>190</v>
      </c>
      <c r="B61">
        <v>-180</v>
      </c>
      <c r="E61" t="s">
        <v>752</v>
      </c>
      <c r="F61" t="s">
        <v>753</v>
      </c>
      <c r="G61" t="s">
        <v>754</v>
      </c>
      <c r="H61" t="s">
        <v>755</v>
      </c>
      <c r="I61">
        <v>14.164074198035578</v>
      </c>
      <c r="J61">
        <v>-77.47423987455045</v>
      </c>
      <c r="L61" t="s">
        <v>756</v>
      </c>
      <c r="M61" t="s">
        <v>757</v>
      </c>
      <c r="N61" t="s">
        <v>758</v>
      </c>
      <c r="O61" t="s">
        <v>759</v>
      </c>
      <c r="P61">
        <v>14.175457176514694</v>
      </c>
      <c r="Q61">
        <v>-186.99708538245463</v>
      </c>
      <c r="R61" t="s">
        <v>760</v>
      </c>
      <c r="S61">
        <v>28.339531374550244</v>
      </c>
      <c r="T61">
        <v>-264.47132525700505</v>
      </c>
      <c r="V61">
        <f t="shared" si="0"/>
        <v>28.339531374550244</v>
      </c>
    </row>
    <row r="62" spans="1:22" ht="15">
      <c r="A62">
        <v>200</v>
      </c>
      <c r="B62">
        <v>-180</v>
      </c>
      <c r="E62" t="s">
        <v>761</v>
      </c>
      <c r="F62" t="s">
        <v>762</v>
      </c>
      <c r="G62" t="s">
        <v>763</v>
      </c>
      <c r="H62" t="s">
        <v>764</v>
      </c>
      <c r="I62">
        <v>13.735195048968325</v>
      </c>
      <c r="J62">
        <v>-77.96551016672392</v>
      </c>
      <c r="L62" t="s">
        <v>765</v>
      </c>
      <c r="M62" t="s">
        <v>766</v>
      </c>
      <c r="N62" t="s">
        <v>767</v>
      </c>
      <c r="O62" t="s">
        <v>768</v>
      </c>
      <c r="P62">
        <v>14.171836533579965</v>
      </c>
      <c r="Q62">
        <v>-186.87963999478444</v>
      </c>
      <c r="R62" t="s">
        <v>769</v>
      </c>
      <c r="S62">
        <v>27.907031582548285</v>
      </c>
      <c r="T62">
        <v>-264.84515016150834</v>
      </c>
      <c r="V62">
        <f t="shared" si="0"/>
        <v>27.907031582548285</v>
      </c>
    </row>
    <row r="63" spans="1:22" ht="15">
      <c r="A63">
        <v>210</v>
      </c>
      <c r="B63">
        <v>-180</v>
      </c>
      <c r="E63" t="s">
        <v>770</v>
      </c>
      <c r="F63" t="s">
        <v>771</v>
      </c>
      <c r="G63" t="s">
        <v>772</v>
      </c>
      <c r="H63" t="s">
        <v>773</v>
      </c>
      <c r="I63">
        <v>13.325831672221485</v>
      </c>
      <c r="J63">
        <v>-78.40583513493735</v>
      </c>
      <c r="L63" t="s">
        <v>774</v>
      </c>
      <c r="M63" t="s">
        <v>775</v>
      </c>
      <c r="N63" t="s">
        <v>776</v>
      </c>
      <c r="O63" t="s">
        <v>777</v>
      </c>
      <c r="P63">
        <v>14.168580648916539</v>
      </c>
      <c r="Q63">
        <v>-186.78452298877187</v>
      </c>
      <c r="R63" t="s">
        <v>778</v>
      </c>
      <c r="S63">
        <v>27.49441232113803</v>
      </c>
      <c r="T63">
        <v>-265.19035812370925</v>
      </c>
      <c r="V63">
        <f t="shared" si="0"/>
        <v>27.49441232113803</v>
      </c>
    </row>
    <row r="64" spans="1:22" ht="15">
      <c r="A64">
        <v>220</v>
      </c>
      <c r="B64">
        <v>-180</v>
      </c>
      <c r="E64" t="s">
        <v>779</v>
      </c>
      <c r="F64" t="s">
        <v>780</v>
      </c>
      <c r="G64" t="s">
        <v>781</v>
      </c>
      <c r="H64" t="s">
        <v>782</v>
      </c>
      <c r="I64">
        <v>12.934347898460882</v>
      </c>
      <c r="J64">
        <v>-78.80187246979956</v>
      </c>
      <c r="L64" t="s">
        <v>783</v>
      </c>
      <c r="M64" t="s">
        <v>784</v>
      </c>
      <c r="N64" t="s">
        <v>785</v>
      </c>
      <c r="O64" t="s">
        <v>786</v>
      </c>
      <c r="P64">
        <v>14.165618475087102</v>
      </c>
      <c r="Q64">
        <v>-186.70870811697623</v>
      </c>
      <c r="R64" t="s">
        <v>787</v>
      </c>
      <c r="S64">
        <v>27.099966373548003</v>
      </c>
      <c r="T64">
        <v>-265.51058058677575</v>
      </c>
      <c r="V64">
        <f t="shared" si="0"/>
        <v>27.099966373548003</v>
      </c>
    </row>
    <row r="65" spans="1:22" ht="15">
      <c r="A65">
        <v>230</v>
      </c>
      <c r="B65">
        <v>-180</v>
      </c>
      <c r="E65" t="s">
        <v>788</v>
      </c>
      <c r="F65" t="s">
        <v>789</v>
      </c>
      <c r="G65" t="s">
        <v>790</v>
      </c>
      <c r="H65" t="s">
        <v>791</v>
      </c>
      <c r="I65">
        <v>12.55929755271363</v>
      </c>
      <c r="J65">
        <v>-79.15917898459622</v>
      </c>
      <c r="L65" t="s">
        <v>792</v>
      </c>
      <c r="M65" t="s">
        <v>793</v>
      </c>
      <c r="N65" t="s">
        <v>794</v>
      </c>
      <c r="O65" t="s">
        <v>795</v>
      </c>
      <c r="P65">
        <v>14.162893995153299</v>
      </c>
      <c r="Q65">
        <v>-186.64969075099478</v>
      </c>
      <c r="R65" t="s">
        <v>796</v>
      </c>
      <c r="S65">
        <v>26.722191547866927</v>
      </c>
      <c r="T65">
        <v>-265.808869735591</v>
      </c>
      <c r="V65">
        <f t="shared" si="0"/>
        <v>26.722191547866927</v>
      </c>
    </row>
    <row r="66" spans="1:22" ht="15">
      <c r="A66">
        <v>240</v>
      </c>
      <c r="B66">
        <v>-180</v>
      </c>
      <c r="E66" t="s">
        <v>797</v>
      </c>
      <c r="F66" t="s">
        <v>798</v>
      </c>
      <c r="G66" t="s">
        <v>799</v>
      </c>
      <c r="H66" t="s">
        <v>800</v>
      </c>
      <c r="I66">
        <v>12.19939742111459</v>
      </c>
      <c r="J66">
        <v>-79.48242711949405</v>
      </c>
      <c r="L66" t="s">
        <v>801</v>
      </c>
      <c r="M66" t="s">
        <v>802</v>
      </c>
      <c r="N66" t="s">
        <v>803</v>
      </c>
      <c r="O66" t="s">
        <v>804</v>
      </c>
      <c r="P66">
        <v>14.160362566245668</v>
      </c>
      <c r="Q66">
        <v>-186.60538026147316</v>
      </c>
      <c r="R66" t="s">
        <v>805</v>
      </c>
      <c r="S66">
        <v>26.35975998736026</v>
      </c>
      <c r="T66">
        <v>-266.0878073809672</v>
      </c>
      <c r="V66">
        <f t="shared" si="0"/>
        <v>26.35975998736026</v>
      </c>
    </row>
    <row r="67" spans="1:22" ht="15">
      <c r="A67">
        <v>250</v>
      </c>
      <c r="B67">
        <v>-180</v>
      </c>
      <c r="E67" t="s">
        <v>806</v>
      </c>
      <c r="F67" t="s">
        <v>807</v>
      </c>
      <c r="G67" t="s">
        <v>808</v>
      </c>
      <c r="H67" t="s">
        <v>809</v>
      </c>
      <c r="I67">
        <v>11.853504588473882</v>
      </c>
      <c r="J67">
        <v>-79.77557272729378</v>
      </c>
      <c r="L67" t="s">
        <v>810</v>
      </c>
      <c r="M67" t="s">
        <v>811</v>
      </c>
      <c r="N67" t="s">
        <v>812</v>
      </c>
      <c r="O67" t="s">
        <v>813</v>
      </c>
      <c r="P67">
        <v>14.157988259739675</v>
      </c>
      <c r="Q67">
        <v>-186.57401795242052</v>
      </c>
      <c r="R67" t="s">
        <v>814</v>
      </c>
      <c r="S67">
        <v>26.01149284821355</v>
      </c>
      <c r="T67">
        <v>-266.3495906797143</v>
      </c>
      <c r="V67">
        <f aca="true" t="shared" si="1" ref="V67:V130">ABS(S67)</f>
        <v>26.01149284821355</v>
      </c>
    </row>
    <row r="68" spans="1:22" ht="15">
      <c r="A68">
        <v>260</v>
      </c>
      <c r="B68">
        <v>-180</v>
      </c>
      <c r="E68" t="s">
        <v>815</v>
      </c>
      <c r="F68" t="s">
        <v>816</v>
      </c>
      <c r="G68" t="s">
        <v>817</v>
      </c>
      <c r="H68" t="s">
        <v>818</v>
      </c>
      <c r="I68">
        <v>11.520597394640607</v>
      </c>
      <c r="J68">
        <v>-80.04198635834958</v>
      </c>
      <c r="L68" t="s">
        <v>819</v>
      </c>
      <c r="M68" t="s">
        <v>820</v>
      </c>
      <c r="N68" t="s">
        <v>821</v>
      </c>
      <c r="O68" t="s">
        <v>822</v>
      </c>
      <c r="P68">
        <v>14.155741899440022</v>
      </c>
      <c r="Q68">
        <v>-186.5541137488034</v>
      </c>
      <c r="R68" t="s">
        <v>823</v>
      </c>
      <c r="S68">
        <v>25.67633929408061</v>
      </c>
      <c r="T68">
        <v>-266.5961001071524</v>
      </c>
      <c r="V68">
        <f t="shared" si="1"/>
        <v>25.67633929408061</v>
      </c>
    </row>
    <row r="69" spans="1:22" ht="15">
      <c r="A69">
        <v>270</v>
      </c>
      <c r="B69">
        <v>-180</v>
      </c>
      <c r="E69" t="s">
        <v>824</v>
      </c>
      <c r="F69" t="s">
        <v>825</v>
      </c>
      <c r="G69" t="s">
        <v>826</v>
      </c>
      <c r="H69" t="s">
        <v>827</v>
      </c>
      <c r="I69">
        <v>11.199759383282085</v>
      </c>
      <c r="J69">
        <v>-80.28455691201736</v>
      </c>
      <c r="L69" t="s">
        <v>828</v>
      </c>
      <c r="M69" t="s">
        <v>829</v>
      </c>
      <c r="N69" t="s">
        <v>830</v>
      </c>
      <c r="O69" t="s">
        <v>831</v>
      </c>
      <c r="P69">
        <v>14.153599596125073</v>
      </c>
      <c r="Q69">
        <v>-186.54439682685137</v>
      </c>
      <c r="R69" t="s">
        <v>832</v>
      </c>
      <c r="S69">
        <v>25.353358979407183</v>
      </c>
      <c r="T69">
        <v>-266.8289537388687</v>
      </c>
      <c r="V69">
        <f t="shared" si="1"/>
        <v>25.353358979407183</v>
      </c>
    </row>
    <row r="70" spans="1:22" ht="15">
      <c r="A70">
        <v>280</v>
      </c>
      <c r="B70">
        <v>-180</v>
      </c>
      <c r="E70" t="s">
        <v>833</v>
      </c>
      <c r="F70" t="s">
        <v>834</v>
      </c>
      <c r="G70" t="s">
        <v>835</v>
      </c>
      <c r="H70" t="s">
        <v>836</v>
      </c>
      <c r="I70">
        <v>10.890165726603957</v>
      </c>
      <c r="J70">
        <v>-80.50577416193104</v>
      </c>
      <c r="L70" t="s">
        <v>837</v>
      </c>
      <c r="M70" t="s">
        <v>838</v>
      </c>
      <c r="N70" t="s">
        <v>839</v>
      </c>
      <c r="O70" t="s">
        <v>840</v>
      </c>
      <c r="P70">
        <v>14.151541640017856</v>
      </c>
      <c r="Q70">
        <v>-186.5437767354421</v>
      </c>
      <c r="R70" t="s">
        <v>841</v>
      </c>
      <c r="S70">
        <v>25.041707366621804</v>
      </c>
      <c r="T70">
        <v>-267.04955089737314</v>
      </c>
      <c r="V70">
        <f t="shared" si="1"/>
        <v>25.041707366621804</v>
      </c>
    </row>
    <row r="71" spans="1:22" ht="15">
      <c r="A71">
        <v>290</v>
      </c>
      <c r="B71">
        <v>-180</v>
      </c>
      <c r="E71" t="s">
        <v>842</v>
      </c>
      <c r="F71" t="s">
        <v>843</v>
      </c>
      <c r="G71" t="s">
        <v>844</v>
      </c>
      <c r="H71" t="s">
        <v>845</v>
      </c>
      <c r="I71">
        <v>10.59107170234343</v>
      </c>
      <c r="J71">
        <v>-80.70779498059302</v>
      </c>
      <c r="L71" t="s">
        <v>846</v>
      </c>
      <c r="M71" t="s">
        <v>847</v>
      </c>
      <c r="N71" t="s">
        <v>848</v>
      </c>
      <c r="O71" t="s">
        <v>849</v>
      </c>
      <c r="P71">
        <v>14.149551654696591</v>
      </c>
      <c r="Q71">
        <v>-186.5513124991539</v>
      </c>
      <c r="R71" t="s">
        <v>850</v>
      </c>
      <c r="S71">
        <v>24.740623357040032</v>
      </c>
      <c r="T71">
        <v>-267.2591074797464</v>
      </c>
      <c r="V71">
        <f t="shared" si="1"/>
        <v>24.740623357040032</v>
      </c>
    </row>
    <row r="72" spans="1:22" ht="15">
      <c r="A72">
        <v>300</v>
      </c>
      <c r="B72">
        <v>-180</v>
      </c>
      <c r="E72" t="s">
        <v>851</v>
      </c>
      <c r="F72" t="s">
        <v>852</v>
      </c>
      <c r="G72" t="s">
        <v>853</v>
      </c>
      <c r="H72" t="s">
        <v>854</v>
      </c>
      <c r="I72">
        <v>10.301802876210914</v>
      </c>
      <c r="J72">
        <v>-80.89249687715701</v>
      </c>
      <c r="L72" t="s">
        <v>855</v>
      </c>
      <c r="M72" t="s">
        <v>856</v>
      </c>
      <c r="N72" t="s">
        <v>857</v>
      </c>
      <c r="O72" t="s">
        <v>858</v>
      </c>
      <c r="P72">
        <v>14.147615944251221</v>
      </c>
      <c r="Q72">
        <v>-186.56618785626674</v>
      </c>
      <c r="R72" t="s">
        <v>859</v>
      </c>
      <c r="S72">
        <v>24.449418820462153</v>
      </c>
      <c r="T72">
        <v>-267.45868473342375</v>
      </c>
      <c r="V72">
        <f t="shared" si="1"/>
        <v>24.449418820462153</v>
      </c>
    </row>
    <row r="73" spans="1:22" ht="15">
      <c r="A73">
        <v>310</v>
      </c>
      <c r="B73">
        <v>-180</v>
      </c>
      <c r="E73" t="s">
        <v>860</v>
      </c>
      <c r="F73" t="s">
        <v>861</v>
      </c>
      <c r="G73" t="s">
        <v>862</v>
      </c>
      <c r="H73" t="s">
        <v>863</v>
      </c>
      <c r="I73">
        <v>10.021746705878984</v>
      </c>
      <c r="J73">
        <v>-81.06152158025078</v>
      </c>
      <c r="L73" t="s">
        <v>864</v>
      </c>
      <c r="M73" t="s">
        <v>865</v>
      </c>
      <c r="N73" t="s">
        <v>195</v>
      </c>
      <c r="O73" t="s">
        <v>866</v>
      </c>
      <c r="P73">
        <v>14.145722984861482</v>
      </c>
      <c r="Q73">
        <v>-186.5876912572567</v>
      </c>
      <c r="R73" t="s">
        <v>867</v>
      </c>
      <c r="S73">
        <v>24.167469690740443</v>
      </c>
      <c r="T73">
        <v>-267.64921283750755</v>
      </c>
      <c r="V73">
        <f t="shared" si="1"/>
        <v>24.167469690740443</v>
      </c>
    </row>
    <row r="74" spans="1:22" ht="15">
      <c r="A74">
        <v>320</v>
      </c>
      <c r="B74">
        <v>-180</v>
      </c>
      <c r="E74" t="s">
        <v>868</v>
      </c>
      <c r="F74" t="s">
        <v>869</v>
      </c>
      <c r="G74" t="s">
        <v>870</v>
      </c>
      <c r="H74" t="s">
        <v>871</v>
      </c>
      <c r="I74">
        <v>9.750345333841157</v>
      </c>
      <c r="J74">
        <v>-81.21631074918594</v>
      </c>
      <c r="L74" t="s">
        <v>872</v>
      </c>
      <c r="M74" t="s">
        <v>873</v>
      </c>
      <c r="N74" t="s">
        <v>196</v>
      </c>
      <c r="O74" t="s">
        <v>874</v>
      </c>
      <c r="P74">
        <v>14.143863025418264</v>
      </c>
      <c r="Q74">
        <v>-186.61519959005417</v>
      </c>
      <c r="R74" t="s">
        <v>875</v>
      </c>
      <c r="S74">
        <v>23.894208359259423</v>
      </c>
      <c r="T74">
        <v>-267.8315103392395</v>
      </c>
      <c r="V74">
        <f t="shared" si="1"/>
        <v>23.894208359259423</v>
      </c>
    </row>
    <row r="75" spans="1:22" ht="15">
      <c r="A75">
        <v>330</v>
      </c>
      <c r="B75">
        <v>-180</v>
      </c>
      <c r="E75" t="s">
        <v>876</v>
      </c>
      <c r="F75" t="s">
        <v>877</v>
      </c>
      <c r="G75" t="s">
        <v>878</v>
      </c>
      <c r="H75" t="s">
        <v>879</v>
      </c>
      <c r="I75">
        <v>9.48708937804368</v>
      </c>
      <c r="J75">
        <v>-81.35813541567828</v>
      </c>
      <c r="L75" t="s">
        <v>880</v>
      </c>
      <c r="M75" t="s">
        <v>881</v>
      </c>
      <c r="N75" t="s">
        <v>197</v>
      </c>
      <c r="O75" t="s">
        <v>882</v>
      </c>
      <c r="P75">
        <v>14.14202777126661</v>
      </c>
      <c r="Q75">
        <v>-186.6481648469567</v>
      </c>
      <c r="R75" t="s">
        <v>883</v>
      </c>
      <c r="S75">
        <v>23.62911714931029</v>
      </c>
      <c r="T75">
        <v>-268.00630026263497</v>
      </c>
      <c r="V75">
        <f t="shared" si="1"/>
        <v>23.62911714931029</v>
      </c>
    </row>
    <row r="76" spans="1:22" ht="15">
      <c r="A76">
        <v>340</v>
      </c>
      <c r="B76">
        <v>-180</v>
      </c>
      <c r="E76" t="s">
        <v>884</v>
      </c>
      <c r="F76" t="s">
        <v>885</v>
      </c>
      <c r="G76" t="s">
        <v>886</v>
      </c>
      <c r="H76" t="s">
        <v>887</v>
      </c>
      <c r="I76">
        <v>9.231512562926588</v>
      </c>
      <c r="J76">
        <v>-81.48812039784235</v>
      </c>
      <c r="L76" t="s">
        <v>888</v>
      </c>
      <c r="M76" t="s">
        <v>889</v>
      </c>
      <c r="N76" t="s">
        <v>198</v>
      </c>
      <c r="O76" t="s">
        <v>890</v>
      </c>
      <c r="P76">
        <v>14.140210131877309</v>
      </c>
      <c r="Q76">
        <v>-186.68610313146308</v>
      </c>
      <c r="R76" t="s">
        <v>891</v>
      </c>
      <c r="S76">
        <v>23.37172269480393</v>
      </c>
      <c r="T76">
        <v>-268.17422352930487</v>
      </c>
      <c r="V76">
        <f t="shared" si="1"/>
        <v>23.37172269480393</v>
      </c>
    </row>
    <row r="77" spans="1:22" ht="15">
      <c r="A77">
        <v>350</v>
      </c>
      <c r="B77">
        <v>-180</v>
      </c>
      <c r="E77" t="s">
        <v>892</v>
      </c>
      <c r="F77" t="s">
        <v>893</v>
      </c>
      <c r="G77" t="s">
        <v>894</v>
      </c>
      <c r="H77" t="s">
        <v>895</v>
      </c>
      <c r="I77">
        <v>8.983187060897237</v>
      </c>
      <c r="J77">
        <v>-81.60726465613605</v>
      </c>
      <c r="L77" t="s">
        <v>896</v>
      </c>
      <c r="M77" t="s">
        <v>897</v>
      </c>
      <c r="N77" t="s">
        <v>199</v>
      </c>
      <c r="O77" t="s">
        <v>898</v>
      </c>
      <c r="P77">
        <v>14.138404018098798</v>
      </c>
      <c r="Q77">
        <v>-186.72858553986543</v>
      </c>
      <c r="R77" t="s">
        <v>899</v>
      </c>
      <c r="S77">
        <v>23.121591078996037</v>
      </c>
      <c r="T77">
        <v>-268.3358501960015</v>
      </c>
      <c r="V77">
        <f t="shared" si="1"/>
        <v>23.121591078996037</v>
      </c>
    </row>
    <row r="78" spans="1:22" ht="15">
      <c r="A78">
        <v>360</v>
      </c>
      <c r="B78">
        <v>-180</v>
      </c>
      <c r="E78" t="s">
        <v>900</v>
      </c>
      <c r="F78" t="s">
        <v>901</v>
      </c>
      <c r="G78" t="s">
        <v>902</v>
      </c>
      <c r="H78" t="s">
        <v>903</v>
      </c>
      <c r="I78">
        <v>8.741719436526685</v>
      </c>
      <c r="J78">
        <v>-81.71645835382901</v>
      </c>
      <c r="L78" t="s">
        <v>904</v>
      </c>
      <c r="M78" t="s">
        <v>905</v>
      </c>
      <c r="N78" t="s">
        <v>200</v>
      </c>
      <c r="O78" t="s">
        <v>906</v>
      </c>
      <c r="P78">
        <v>14.136604178163463</v>
      </c>
      <c r="Q78">
        <v>-186.77523055514993</v>
      </c>
      <c r="R78" t="s">
        <v>907</v>
      </c>
      <c r="S78">
        <v>22.878323614690128</v>
      </c>
      <c r="T78">
        <v>-268.4916889089789</v>
      </c>
      <c r="V78">
        <f t="shared" si="1"/>
        <v>22.878323614690128</v>
      </c>
    </row>
    <row r="79" spans="1:22" ht="15">
      <c r="A79">
        <v>370</v>
      </c>
      <c r="B79">
        <v>-180</v>
      </c>
      <c r="E79" t="s">
        <v>908</v>
      </c>
      <c r="F79" t="s">
        <v>909</v>
      </c>
      <c r="G79" t="s">
        <v>910</v>
      </c>
      <c r="H79" t="s">
        <v>911</v>
      </c>
      <c r="I79">
        <v>8.506747103911524</v>
      </c>
      <c r="J79">
        <v>-81.81649722572202</v>
      </c>
      <c r="L79" t="s">
        <v>912</v>
      </c>
      <c r="M79" t="s">
        <v>913</v>
      </c>
      <c r="N79" t="s">
        <v>201</v>
      </c>
      <c r="O79" t="s">
        <v>914</v>
      </c>
      <c r="P79">
        <v>14.134806064209315</v>
      </c>
      <c r="Q79">
        <v>-186.82569766862312</v>
      </c>
      <c r="R79" t="s">
        <v>915</v>
      </c>
      <c r="S79">
        <v>22.641553168120865</v>
      </c>
      <c r="T79">
        <v>-268.64219489434515</v>
      </c>
      <c r="V79">
        <f t="shared" si="1"/>
        <v>22.641553168120865</v>
      </c>
    </row>
    <row r="80" spans="1:22" ht="15">
      <c r="A80">
        <v>380</v>
      </c>
      <c r="B80">
        <v>-180</v>
      </c>
      <c r="E80" t="s">
        <v>916</v>
      </c>
      <c r="F80" t="s">
        <v>917</v>
      </c>
      <c r="G80" t="s">
        <v>918</v>
      </c>
      <c r="H80" t="s">
        <v>919</v>
      </c>
      <c r="I80">
        <v>8.277935222476444</v>
      </c>
      <c r="J80">
        <v>-81.90809473613294</v>
      </c>
      <c r="L80" t="s">
        <v>920</v>
      </c>
      <c r="M80" t="s">
        <v>921</v>
      </c>
      <c r="N80" t="s">
        <v>202</v>
      </c>
      <c r="O80" t="s">
        <v>922</v>
      </c>
      <c r="P80">
        <v>14.13300572299909</v>
      </c>
      <c r="Q80">
        <v>-186.87968200425638</v>
      </c>
      <c r="R80" t="s">
        <v>923</v>
      </c>
      <c r="S80">
        <v>22.410940945475527</v>
      </c>
      <c r="T80">
        <v>-268.7877767403893</v>
      </c>
      <c r="V80">
        <f t="shared" si="1"/>
        <v>22.410940945475527</v>
      </c>
    </row>
    <row r="81" spans="1:22" ht="15">
      <c r="A81">
        <v>390</v>
      </c>
      <c r="B81">
        <v>-180</v>
      </c>
      <c r="E81" t="s">
        <v>924</v>
      </c>
      <c r="F81" t="s">
        <v>925</v>
      </c>
      <c r="G81" t="s">
        <v>926</v>
      </c>
      <c r="H81" t="s">
        <v>927</v>
      </c>
      <c r="I81">
        <v>8.054973968651614</v>
      </c>
      <c r="J81">
        <v>-81.99189241172378</v>
      </c>
      <c r="L81" t="s">
        <v>928</v>
      </c>
      <c r="M81" t="s">
        <v>929</v>
      </c>
      <c r="N81" t="s">
        <v>203</v>
      </c>
      <c r="O81" t="s">
        <v>930</v>
      </c>
      <c r="P81">
        <v>14.1311997059503</v>
      </c>
      <c r="Q81">
        <v>-186.936909766638</v>
      </c>
      <c r="R81" t="s">
        <v>931</v>
      </c>
      <c r="S81">
        <v>22.186173674601903</v>
      </c>
      <c r="T81">
        <v>-268.92880217836176</v>
      </c>
      <c r="V81">
        <f t="shared" si="1"/>
        <v>22.186173674601903</v>
      </c>
    </row>
    <row r="82" spans="1:22" ht="15">
      <c r="A82">
        <v>400</v>
      </c>
      <c r="B82">
        <v>-180</v>
      </c>
      <c r="E82" t="s">
        <v>932</v>
      </c>
      <c r="F82" t="s">
        <v>933</v>
      </c>
      <c r="G82" t="s">
        <v>934</v>
      </c>
      <c r="H82" t="s">
        <v>935</v>
      </c>
      <c r="I82">
        <v>7.837576130857484</v>
      </c>
      <c r="J82">
        <v>-82.06846865999793</v>
      </c>
      <c r="L82" t="s">
        <v>936</v>
      </c>
      <c r="M82" t="s">
        <v>937</v>
      </c>
      <c r="N82" t="s">
        <v>204</v>
      </c>
      <c r="O82" t="s">
        <v>938</v>
      </c>
      <c r="P82">
        <v>14.129384994674174</v>
      </c>
      <c r="Q82">
        <v>-186.9971343690595</v>
      </c>
      <c r="R82" t="s">
        <v>939</v>
      </c>
      <c r="S82">
        <v>21.966961125531608</v>
      </c>
      <c r="T82">
        <v>-269.06560302905746</v>
      </c>
      <c r="V82">
        <f t="shared" si="1"/>
        <v>21.966961125531608</v>
      </c>
    </row>
    <row r="83" spans="1:22" ht="15">
      <c r="A83">
        <v>410</v>
      </c>
      <c r="B83">
        <v>-180</v>
      </c>
      <c r="E83" t="s">
        <v>940</v>
      </c>
      <c r="F83" t="s">
        <v>941</v>
      </c>
      <c r="G83" t="s">
        <v>942</v>
      </c>
      <c r="H83" t="s">
        <v>943</v>
      </c>
      <c r="I83">
        <v>7.6254749834792985</v>
      </c>
      <c r="J83">
        <v>-82.13834632544132</v>
      </c>
      <c r="L83" t="s">
        <v>944</v>
      </c>
      <c r="M83" t="s">
        <v>945</v>
      </c>
      <c r="N83" t="s">
        <v>205</v>
      </c>
      <c r="O83" t="s">
        <v>946</v>
      </c>
      <c r="P83">
        <v>14.127558939041515</v>
      </c>
      <c r="Q83">
        <v>-187.0601331261152</v>
      </c>
      <c r="R83" t="s">
        <v>947</v>
      </c>
      <c r="S83">
        <v>21.75303392252086</v>
      </c>
      <c r="T83">
        <v>-269.1984794515565</v>
      </c>
      <c r="V83">
        <f t="shared" si="1"/>
        <v>21.75303392252086</v>
      </c>
    </row>
    <row r="84" spans="1:22" ht="15">
      <c r="A84">
        <v>420</v>
      </c>
      <c r="B84">
        <v>-180</v>
      </c>
      <c r="E84" t="s">
        <v>948</v>
      </c>
      <c r="F84" t="s">
        <v>949</v>
      </c>
      <c r="G84" t="s">
        <v>950</v>
      </c>
      <c r="H84" t="s">
        <v>951</v>
      </c>
      <c r="I84">
        <v>7.418422402341695</v>
      </c>
      <c r="J84">
        <v>-82.2019991886023</v>
      </c>
      <c r="L84" t="s">
        <v>952</v>
      </c>
      <c r="M84" t="s">
        <v>953</v>
      </c>
      <c r="N84" t="s">
        <v>206</v>
      </c>
      <c r="O84" t="s">
        <v>954</v>
      </c>
      <c r="P84">
        <v>14.125719205424996</v>
      </c>
      <c r="Q84">
        <v>-187.12570441712202</v>
      </c>
      <c r="R84" t="s">
        <v>955</v>
      </c>
      <c r="S84">
        <v>21.544141607766708</v>
      </c>
      <c r="T84">
        <v>-269.3277036057243</v>
      </c>
      <c r="V84">
        <f t="shared" si="1"/>
        <v>21.544141607766708</v>
      </c>
    </row>
    <row r="85" spans="1:22" ht="15">
      <c r="A85">
        <v>430</v>
      </c>
      <c r="B85">
        <v>-180</v>
      </c>
      <c r="E85" t="s">
        <v>956</v>
      </c>
      <c r="F85" t="s">
        <v>957</v>
      </c>
      <c r="G85" t="s">
        <v>958</v>
      </c>
      <c r="H85" t="s">
        <v>959</v>
      </c>
      <c r="I85">
        <v>7.216187189863374</v>
      </c>
      <c r="J85">
        <v>-82.25985757624072</v>
      </c>
      <c r="L85" t="s">
        <v>960</v>
      </c>
      <c r="M85" t="s">
        <v>961</v>
      </c>
      <c r="N85" t="s">
        <v>207</v>
      </c>
      <c r="O85" t="s">
        <v>962</v>
      </c>
      <c r="P85">
        <v>14.123863733250221</v>
      </c>
      <c r="Q85">
        <v>-187.19366524400658</v>
      </c>
      <c r="R85" t="s">
        <v>963</v>
      </c>
      <c r="S85">
        <v>21.340050923113587</v>
      </c>
      <c r="T85">
        <v>-269.45352282024726</v>
      </c>
      <c r="V85">
        <f t="shared" si="1"/>
        <v>21.340050923113587</v>
      </c>
    </row>
    <row r="86" spans="1:22" ht="15">
      <c r="A86">
        <v>440</v>
      </c>
      <c r="B86">
        <v>-180</v>
      </c>
      <c r="E86" t="s">
        <v>964</v>
      </c>
      <c r="F86" t="s">
        <v>965</v>
      </c>
      <c r="G86" t="s">
        <v>966</v>
      </c>
      <c r="H86" t="s">
        <v>967</v>
      </c>
      <c r="I86">
        <v>7.018553582801863</v>
      </c>
      <c r="J86">
        <v>-82.31231322085512</v>
      </c>
      <c r="L86" t="s">
        <v>968</v>
      </c>
      <c r="M86" t="s">
        <v>969</v>
      </c>
      <c r="N86" t="s">
        <v>208</v>
      </c>
      <c r="O86" t="s">
        <v>970</v>
      </c>
      <c r="P86">
        <v>14.121990698366558</v>
      </c>
      <c r="Q86">
        <v>-187.26384912114582</v>
      </c>
      <c r="R86" t="s">
        <v>971</v>
      </c>
      <c r="S86">
        <v>21.140544281168438</v>
      </c>
      <c r="T86">
        <v>-269.57616234200094</v>
      </c>
      <c r="V86">
        <f t="shared" si="1"/>
        <v>21.140544281168438</v>
      </c>
    </row>
    <row r="87" spans="1:22" ht="15">
      <c r="A87">
        <v>450</v>
      </c>
      <c r="B87">
        <v>-180</v>
      </c>
      <c r="E87" t="s">
        <v>972</v>
      </c>
      <c r="F87" t="s">
        <v>973</v>
      </c>
      <c r="G87" t="s">
        <v>974</v>
      </c>
      <c r="H87" t="s">
        <v>975</v>
      </c>
      <c r="I87">
        <v>6.825319919443835</v>
      </c>
      <c r="J87">
        <v>-82.35972348392494</v>
      </c>
      <c r="L87" t="s">
        <v>976</v>
      </c>
      <c r="M87" t="s">
        <v>977</v>
      </c>
      <c r="N87" t="s">
        <v>209</v>
      </c>
      <c r="O87" t="s">
        <v>978</v>
      </c>
      <c r="P87">
        <v>14.120098482039998</v>
      </c>
      <c r="Q87">
        <v>-187.3361042457013</v>
      </c>
      <c r="R87" t="s">
        <v>979</v>
      </c>
      <c r="S87">
        <v>20.945418401483916</v>
      </c>
      <c r="T87">
        <v>-269.6958277296262</v>
      </c>
      <c r="V87">
        <f t="shared" si="1"/>
        <v>20.945418401483916</v>
      </c>
    </row>
    <row r="88" spans="1:22" ht="15">
      <c r="A88">
        <v>460</v>
      </c>
      <c r="B88">
        <v>-180</v>
      </c>
      <c r="E88" t="s">
        <v>980</v>
      </c>
      <c r="F88" t="s">
        <v>981</v>
      </c>
      <c r="G88" t="s">
        <v>982</v>
      </c>
      <c r="H88" t="s">
        <v>983</v>
      </c>
      <c r="I88">
        <v>6.636297446418503</v>
      </c>
      <c r="J88">
        <v>-82.40241503774315</v>
      </c>
      <c r="L88" t="s">
        <v>984</v>
      </c>
      <c r="M88" t="s">
        <v>985</v>
      </c>
      <c r="N88" t="s">
        <v>210</v>
      </c>
      <c r="O88" t="s">
        <v>986</v>
      </c>
      <c r="P88">
        <v>14.118185644604903</v>
      </c>
      <c r="Q88">
        <v>-187.41029190591084</v>
      </c>
      <c r="R88" t="s">
        <v>987</v>
      </c>
      <c r="S88">
        <v>20.754483091023353</v>
      </c>
      <c r="T88">
        <v>-269.812706943654</v>
      </c>
      <c r="V88">
        <f t="shared" si="1"/>
        <v>20.754483091023353</v>
      </c>
    </row>
    <row r="89" spans="1:22" ht="15">
      <c r="A89">
        <v>470</v>
      </c>
      <c r="B89">
        <v>-180</v>
      </c>
      <c r="E89" t="s">
        <v>988</v>
      </c>
      <c r="F89" t="s">
        <v>989</v>
      </c>
      <c r="G89" t="s">
        <v>990</v>
      </c>
      <c r="H89" t="s">
        <v>991</v>
      </c>
      <c r="I89">
        <v>6.451309248092491</v>
      </c>
      <c r="J89">
        <v>-82.44068708495207</v>
      </c>
      <c r="L89" t="s">
        <v>992</v>
      </c>
      <c r="M89" t="s">
        <v>993</v>
      </c>
      <c r="N89" t="s">
        <v>211</v>
      </c>
      <c r="O89" t="s">
        <v>994</v>
      </c>
      <c r="P89">
        <v>14.116250902989949</v>
      </c>
      <c r="Q89">
        <v>-187.48628509201424</v>
      </c>
      <c r="R89" t="s">
        <v>995</v>
      </c>
      <c r="S89">
        <v>20.567560151082485</v>
      </c>
      <c r="T89">
        <v>-269.9269721769663</v>
      </c>
      <c r="V89">
        <f t="shared" si="1"/>
        <v>20.567560151082485</v>
      </c>
    </row>
    <row r="90" spans="1:22" ht="15">
      <c r="A90">
        <v>480</v>
      </c>
      <c r="B90">
        <v>-180</v>
      </c>
      <c r="E90" t="s">
        <v>996</v>
      </c>
      <c r="F90" t="s">
        <v>997</v>
      </c>
      <c r="G90" t="s">
        <v>998</v>
      </c>
      <c r="H90" t="s">
        <v>999</v>
      </c>
      <c r="I90">
        <v>6.2701892838676345</v>
      </c>
      <c r="J90">
        <v>-82.47481418196026</v>
      </c>
      <c r="L90" t="s">
        <v>1000</v>
      </c>
      <c r="M90" t="s">
        <v>1001</v>
      </c>
      <c r="N90" t="s">
        <v>212</v>
      </c>
      <c r="O90" t="s">
        <v>1002</v>
      </c>
      <c r="P90">
        <v>14.114293111481846</v>
      </c>
      <c r="Q90">
        <v>-187.56396728034966</v>
      </c>
      <c r="R90" t="s">
        <v>1003</v>
      </c>
      <c r="S90">
        <v>20.38448239534949</v>
      </c>
      <c r="T90">
        <v>-270.0387814623099</v>
      </c>
      <c r="V90">
        <f t="shared" si="1"/>
        <v>20.38448239534949</v>
      </c>
    </row>
    <row r="91" spans="1:22" ht="15">
      <c r="A91">
        <v>490</v>
      </c>
      <c r="B91">
        <v>-180</v>
      </c>
      <c r="E91" t="s">
        <v>1004</v>
      </c>
      <c r="F91" t="s">
        <v>1005</v>
      </c>
      <c r="G91" t="s">
        <v>1006</v>
      </c>
      <c r="H91" t="s">
        <v>1007</v>
      </c>
      <c r="I91">
        <v>6.0927815206877085</v>
      </c>
      <c r="J91">
        <v>-82.50504872183909</v>
      </c>
      <c r="L91" t="s">
        <v>1008</v>
      </c>
      <c r="M91" t="s">
        <v>1009</v>
      </c>
      <c r="N91" t="s">
        <v>213</v>
      </c>
      <c r="O91" t="s">
        <v>1010</v>
      </c>
      <c r="P91">
        <v>14.112311245203475</v>
      </c>
      <c r="Q91">
        <v>-187.64323136595917</v>
      </c>
      <c r="R91" t="s">
        <v>1011</v>
      </c>
      <c r="S91">
        <v>20.205092765891205</v>
      </c>
      <c r="T91">
        <v>-270.14828008779887</v>
      </c>
      <c r="V91">
        <f t="shared" si="1"/>
        <v>20.205092765891205</v>
      </c>
    </row>
    <row r="92" spans="1:22" ht="15">
      <c r="A92">
        <v>500</v>
      </c>
      <c r="B92">
        <v>-180</v>
      </c>
      <c r="E92" t="s">
        <v>1012</v>
      </c>
      <c r="F92" t="s">
        <v>1013</v>
      </c>
      <c r="G92" t="s">
        <v>1014</v>
      </c>
      <c r="H92" t="s">
        <v>1015</v>
      </c>
      <c r="I92">
        <v>5.918939149762404</v>
      </c>
      <c r="J92">
        <v>-82.53162312358147</v>
      </c>
      <c r="L92" t="s">
        <v>1016</v>
      </c>
      <c r="M92" t="s">
        <v>1017</v>
      </c>
      <c r="N92" t="s">
        <v>214</v>
      </c>
      <c r="O92" t="s">
        <v>1018</v>
      </c>
      <c r="P92">
        <v>14.110304385878138</v>
      </c>
      <c r="Q92">
        <v>-187.7239787229722</v>
      </c>
      <c r="R92" t="s">
        <v>1019</v>
      </c>
      <c r="S92">
        <v>20.029243535640582</v>
      </c>
      <c r="T92">
        <v>-270.25560184655365</v>
      </c>
      <c r="V92">
        <f t="shared" si="1"/>
        <v>20.029243535640582</v>
      </c>
    </row>
    <row r="93" spans="1:22" ht="15">
      <c r="A93">
        <v>510</v>
      </c>
      <c r="B93">
        <v>-180</v>
      </c>
      <c r="E93" t="s">
        <v>1020</v>
      </c>
      <c r="F93" t="s">
        <v>1021</v>
      </c>
      <c r="G93" t="s">
        <v>1022</v>
      </c>
      <c r="H93" t="s">
        <v>1023</v>
      </c>
      <c r="I93">
        <v>5.748523877950603</v>
      </c>
      <c r="J93">
        <v>-82.55475176736512</v>
      </c>
      <c r="L93" t="s">
        <v>1024</v>
      </c>
      <c r="M93" t="s">
        <v>1025</v>
      </c>
      <c r="N93" t="s">
        <v>215</v>
      </c>
      <c r="O93" t="s">
        <v>1026</v>
      </c>
      <c r="P93">
        <v>14.108271709524974</v>
      </c>
      <c r="Q93">
        <v>-187.80611837526968</v>
      </c>
      <c r="R93" t="s">
        <v>1027</v>
      </c>
      <c r="S93">
        <v>19.856795587475602</v>
      </c>
      <c r="T93">
        <v>-270.3608701426348</v>
      </c>
      <c r="V93">
        <f t="shared" si="1"/>
        <v>19.856795587475602</v>
      </c>
    </row>
    <row r="94" spans="1:22" ht="15">
      <c r="A94">
        <v>520</v>
      </c>
      <c r="B94">
        <v>-180</v>
      </c>
      <c r="E94" t="s">
        <v>1028</v>
      </c>
      <c r="F94" t="s">
        <v>1029</v>
      </c>
      <c r="G94" t="s">
        <v>1030</v>
      </c>
      <c r="H94" t="s">
        <v>1031</v>
      </c>
      <c r="I94">
        <v>5.581405285483202</v>
      </c>
      <c r="J94">
        <v>-82.5746327094958</v>
      </c>
      <c r="L94" t="s">
        <v>1032</v>
      </c>
      <c r="M94" t="s">
        <v>1033</v>
      </c>
      <c r="N94" t="s">
        <v>216</v>
      </c>
      <c r="O94" t="s">
        <v>1034</v>
      </c>
      <c r="P94">
        <v>14.106212475792077</v>
      </c>
      <c r="Q94">
        <v>-187.8895662626359</v>
      </c>
      <c r="R94" t="s">
        <v>1035</v>
      </c>
      <c r="S94">
        <v>19.68761776127526</v>
      </c>
      <c r="T94">
        <v>-270.4641989721317</v>
      </c>
      <c r="V94">
        <f t="shared" si="1"/>
        <v>19.68761776127526</v>
      </c>
    </row>
    <row r="95" spans="1:22" ht="15">
      <c r="A95">
        <v>530</v>
      </c>
      <c r="B95">
        <v>-180</v>
      </c>
      <c r="E95" t="s">
        <v>1036</v>
      </c>
      <c r="F95" t="s">
        <v>1037</v>
      </c>
      <c r="G95" t="s">
        <v>1038</v>
      </c>
      <c r="H95" t="s">
        <v>1039</v>
      </c>
      <c r="I95">
        <v>5.417460242755409</v>
      </c>
      <c r="J95">
        <v>-82.59144920568765</v>
      </c>
      <c r="L95" t="s">
        <v>1040</v>
      </c>
      <c r="M95" t="s">
        <v>1041</v>
      </c>
      <c r="N95" t="s">
        <v>217</v>
      </c>
      <c r="O95" t="s">
        <v>1042</v>
      </c>
      <c r="P95">
        <v>14.104126018682088</v>
      </c>
      <c r="Q95">
        <v>-187.97424458980151</v>
      </c>
      <c r="R95" t="s">
        <v>1043</v>
      </c>
      <c r="S95">
        <v>19.521586261437463</v>
      </c>
      <c r="T95">
        <v>-270.56569379548915</v>
      </c>
      <c r="V95">
        <f t="shared" si="1"/>
        <v>19.521586261437463</v>
      </c>
    </row>
    <row r="96" spans="1:22" ht="15">
      <c r="A96">
        <v>540</v>
      </c>
      <c r="B96">
        <v>-180</v>
      </c>
      <c r="E96" t="s">
        <v>1044</v>
      </c>
      <c r="F96" t="s">
        <v>1045</v>
      </c>
      <c r="G96" t="s">
        <v>1046</v>
      </c>
      <c r="H96" t="s">
        <v>1047</v>
      </c>
      <c r="I96">
        <v>5.256572379829548</v>
      </c>
      <c r="J96">
        <v>-82.60537106718039</v>
      </c>
      <c r="L96" t="s">
        <v>1048</v>
      </c>
      <c r="M96" t="s">
        <v>1049</v>
      </c>
      <c r="N96" t="s">
        <v>218</v>
      </c>
      <c r="O96" t="s">
        <v>1050</v>
      </c>
      <c r="P96">
        <v>14.10201173846746</v>
      </c>
      <c r="Q96">
        <v>-188.06008124767416</v>
      </c>
      <c r="R96" t="s">
        <v>1051</v>
      </c>
      <c r="S96">
        <v>19.358584118297017</v>
      </c>
      <c r="T96">
        <v>-270.66545231485395</v>
      </c>
      <c r="V96">
        <f t="shared" si="1"/>
        <v>19.358584118297017</v>
      </c>
    </row>
    <row r="97" spans="1:22" ht="15">
      <c r="A97">
        <v>550</v>
      </c>
      <c r="B97">
        <v>-180</v>
      </c>
      <c r="E97" t="s">
        <v>1052</v>
      </c>
      <c r="F97" t="s">
        <v>1053</v>
      </c>
      <c r="G97" t="s">
        <v>1054</v>
      </c>
      <c r="H97" t="s">
        <v>1055</v>
      </c>
      <c r="I97">
        <v>5.098631603065025</v>
      </c>
      <c r="J97">
        <v>-82.61655587066411</v>
      </c>
      <c r="L97" t="s">
        <v>1056</v>
      </c>
      <c r="M97" t="s">
        <v>1057</v>
      </c>
      <c r="N97" t="s">
        <v>219</v>
      </c>
      <c r="O97" t="s">
        <v>1058</v>
      </c>
      <c r="P97">
        <v>14.099869094622884</v>
      </c>
      <c r="Q97">
        <v>-188.14700929758087</v>
      </c>
      <c r="R97" t="s">
        <v>1059</v>
      </c>
      <c r="S97">
        <v>19.198500697687926</v>
      </c>
      <c r="T97">
        <v>-270.763565168245</v>
      </c>
      <c r="V97">
        <f t="shared" si="1"/>
        <v>19.198500697687926</v>
      </c>
    </row>
    <row r="98" spans="1:22" ht="15">
      <c r="A98">
        <v>560</v>
      </c>
      <c r="B98">
        <v>-180</v>
      </c>
      <c r="E98" t="s">
        <v>1060</v>
      </c>
      <c r="F98" t="s">
        <v>1061</v>
      </c>
      <c r="G98" t="s">
        <v>1062</v>
      </c>
      <c r="H98" t="s">
        <v>1063</v>
      </c>
      <c r="I98">
        <v>4.94353365396741</v>
      </c>
      <c r="J98">
        <v>-82.62515004006153</v>
      </c>
      <c r="L98" t="s">
        <v>1064</v>
      </c>
      <c r="M98" t="s">
        <v>1065</v>
      </c>
      <c r="N98" t="s">
        <v>220</v>
      </c>
      <c r="O98" t="s">
        <v>1066</v>
      </c>
      <c r="P98">
        <v>14.097697599632038</v>
      </c>
      <c r="Q98">
        <v>-188.23496651066728</v>
      </c>
      <c r="R98" t="s">
        <v>1067</v>
      </c>
      <c r="S98">
        <v>19.041231253599438</v>
      </c>
      <c r="T98">
        <v>-270.86011655072883</v>
      </c>
      <c r="V98">
        <f t="shared" si="1"/>
        <v>19.041231253599438</v>
      </c>
    </row>
    <row r="99" spans="1:22" ht="15">
      <c r="A99">
        <v>570</v>
      </c>
      <c r="B99">
        <v>-180</v>
      </c>
      <c r="E99" t="s">
        <v>1068</v>
      </c>
      <c r="F99" t="s">
        <v>1069</v>
      </c>
      <c r="G99" t="s">
        <v>1070</v>
      </c>
      <c r="H99" t="s">
        <v>1071</v>
      </c>
      <c r="I99">
        <v>4.791179705932505</v>
      </c>
      <c r="J99">
        <v>-82.63128981568298</v>
      </c>
      <c r="L99" t="s">
        <v>1072</v>
      </c>
      <c r="M99" t="s">
        <v>1073</v>
      </c>
      <c r="N99" t="s">
        <v>221</v>
      </c>
      <c r="O99" t="s">
        <v>1074</v>
      </c>
      <c r="P99">
        <v>14.09549681354636</v>
      </c>
      <c r="Q99">
        <v>-188.32389495569234</v>
      </c>
      <c r="R99" t="s">
        <v>1075</v>
      </c>
      <c r="S99">
        <v>18.886676519478854</v>
      </c>
      <c r="T99">
        <v>-270.9551847713748</v>
      </c>
      <c r="V99">
        <f t="shared" si="1"/>
        <v>18.886676519478854</v>
      </c>
    </row>
    <row r="100" spans="1:22" ht="15">
      <c r="A100">
        <v>580</v>
      </c>
      <c r="B100">
        <v>-180</v>
      </c>
      <c r="E100" t="s">
        <v>1076</v>
      </c>
      <c r="F100" t="s">
        <v>1077</v>
      </c>
      <c r="G100" t="s">
        <v>1078</v>
      </c>
      <c r="H100" t="s">
        <v>1079</v>
      </c>
      <c r="I100">
        <v>4.641475995064167</v>
      </c>
      <c r="J100">
        <v>-82.63510212419492</v>
      </c>
      <c r="L100" t="s">
        <v>1080</v>
      </c>
      <c r="M100" t="s">
        <v>1081</v>
      </c>
      <c r="N100" t="s">
        <v>222</v>
      </c>
      <c r="O100" t="s">
        <v>1082</v>
      </c>
      <c r="P100">
        <v>14.093266339193885</v>
      </c>
      <c r="Q100">
        <v>-188.41374062939528</v>
      </c>
      <c r="R100" t="s">
        <v>1083</v>
      </c>
      <c r="S100">
        <v>18.73474233425808</v>
      </c>
      <c r="T100">
        <v>-271.0488427535902</v>
      </c>
      <c r="V100">
        <f t="shared" si="1"/>
        <v>18.73474233425808</v>
      </c>
    </row>
    <row r="101" spans="1:22" ht="15">
      <c r="A101">
        <v>590</v>
      </c>
      <c r="B101">
        <v>-180</v>
      </c>
      <c r="E101" t="s">
        <v>1084</v>
      </c>
      <c r="F101" t="s">
        <v>1085</v>
      </c>
      <c r="G101" t="s">
        <v>1086</v>
      </c>
      <c r="H101" t="s">
        <v>1087</v>
      </c>
      <c r="I101">
        <v>4.49433348168641</v>
      </c>
      <c r="J101">
        <v>-82.63670536102802</v>
      </c>
      <c r="L101" t="s">
        <v>1088</v>
      </c>
      <c r="M101" t="s">
        <v>1089</v>
      </c>
      <c r="N101" t="s">
        <v>223</v>
      </c>
      <c r="O101" t="s">
        <v>1090</v>
      </c>
      <c r="P101">
        <v>14.091005817950329</v>
      </c>
      <c r="Q101">
        <v>-188.50445312438603</v>
      </c>
      <c r="R101" t="s">
        <v>1091</v>
      </c>
      <c r="S101">
        <v>18.585339299636736</v>
      </c>
      <c r="T101">
        <v>-271.14115848541405</v>
      </c>
      <c r="V101">
        <f t="shared" si="1"/>
        <v>18.585339299636736</v>
      </c>
    </row>
    <row r="102" spans="1:22" ht="15">
      <c r="A102">
        <v>600</v>
      </c>
      <c r="B102">
        <v>-180</v>
      </c>
      <c r="E102" t="s">
        <v>1092</v>
      </c>
      <c r="F102" t="s">
        <v>1093</v>
      </c>
      <c r="G102" t="s">
        <v>1094</v>
      </c>
      <c r="H102" t="s">
        <v>1095</v>
      </c>
      <c r="I102">
        <v>4.349667539550351</v>
      </c>
      <c r="J102">
        <v>-82.63621009531312</v>
      </c>
      <c r="L102" t="s">
        <v>1096</v>
      </c>
      <c r="M102" t="s">
        <v>1097</v>
      </c>
      <c r="N102" t="s">
        <v>224</v>
      </c>
      <c r="O102" t="s">
        <v>1098</v>
      </c>
      <c r="P102">
        <v>14.08871492599862</v>
      </c>
      <c r="Q102">
        <v>-188.59598533019795</v>
      </c>
      <c r="R102" t="s">
        <v>1099</v>
      </c>
      <c r="S102">
        <v>18.43838246554896</v>
      </c>
      <c r="T102">
        <v>-271.23219542551107</v>
      </c>
      <c r="V102">
        <f t="shared" si="1"/>
        <v>18.43838246554896</v>
      </c>
    </row>
    <row r="103" spans="1:22" ht="15">
      <c r="A103">
        <v>610</v>
      </c>
      <c r="B103">
        <v>-180</v>
      </c>
      <c r="E103" t="s">
        <v>1100</v>
      </c>
      <c r="F103" t="s">
        <v>1101</v>
      </c>
      <c r="G103" t="s">
        <v>1102</v>
      </c>
      <c r="H103" t="s">
        <v>1103</v>
      </c>
      <c r="I103">
        <v>4.207397670075789</v>
      </c>
      <c r="J103">
        <v>-82.63371970615177</v>
      </c>
      <c r="L103" t="s">
        <v>1104</v>
      </c>
      <c r="M103" t="s">
        <v>1105</v>
      </c>
      <c r="N103" t="s">
        <v>225</v>
      </c>
      <c r="O103" t="s">
        <v>1106</v>
      </c>
      <c r="P103">
        <v>14.086393371012615</v>
      </c>
      <c r="Q103">
        <v>-188.6882931636976</v>
      </c>
      <c r="R103" t="s">
        <v>1107</v>
      </c>
      <c r="S103">
        <v>18.29379104108841</v>
      </c>
      <c r="T103">
        <v>-271.3220128698494</v>
      </c>
      <c r="V103">
        <f t="shared" si="1"/>
        <v>18.29379104108841</v>
      </c>
    </row>
    <row r="104" spans="1:22" ht="15">
      <c r="A104">
        <v>620</v>
      </c>
      <c r="B104">
        <v>-180</v>
      </c>
      <c r="E104" t="s">
        <v>1108</v>
      </c>
      <c r="F104" t="s">
        <v>1109</v>
      </c>
      <c r="G104" t="s">
        <v>1110</v>
      </c>
      <c r="H104" t="s">
        <v>1111</v>
      </c>
      <c r="I104">
        <v>4.067447239253866</v>
      </c>
      <c r="J104">
        <v>-82.62933095787525</v>
      </c>
      <c r="L104" t="s">
        <v>1112</v>
      </c>
      <c r="M104" t="s">
        <v>1113</v>
      </c>
      <c r="N104" t="s">
        <v>226</v>
      </c>
      <c r="O104" t="s">
        <v>1114</v>
      </c>
      <c r="P104">
        <v>14.084040889211952</v>
      </c>
      <c r="Q104">
        <v>-188.78133532554847</v>
      </c>
      <c r="R104" t="s">
        <v>1115</v>
      </c>
      <c r="S104">
        <v>18.151488128465797</v>
      </c>
      <c r="T104">
        <v>-271.4106662834243</v>
      </c>
      <c r="V104">
        <f t="shared" si="1"/>
        <v>18.151488128465797</v>
      </c>
    </row>
    <row r="105" spans="1:22" ht="15">
      <c r="A105">
        <v>630</v>
      </c>
      <c r="B105">
        <v>-180</v>
      </c>
      <c r="E105" t="s">
        <v>1116</v>
      </c>
      <c r="F105" t="s">
        <v>1117</v>
      </c>
      <c r="G105" t="s">
        <v>1118</v>
      </c>
      <c r="H105" t="s">
        <v>1119</v>
      </c>
      <c r="I105">
        <v>3.9297432350986656</v>
      </c>
      <c r="J105">
        <v>-82.62313452101549</v>
      </c>
      <c r="L105" t="s">
        <v>1120</v>
      </c>
      <c r="M105" t="s">
        <v>1121</v>
      </c>
      <c r="N105" t="s">
        <v>227</v>
      </c>
      <c r="O105" t="s">
        <v>1122</v>
      </c>
      <c r="P105">
        <v>14.08165724274018</v>
      </c>
      <c r="Q105">
        <v>-188.87507307983682</v>
      </c>
      <c r="R105" t="s">
        <v>1123</v>
      </c>
      <c r="S105">
        <v>18.011400477838862</v>
      </c>
      <c r="T105">
        <v>-271.4982076008523</v>
      </c>
      <c r="V105">
        <f t="shared" si="1"/>
        <v>18.011400477838862</v>
      </c>
    </row>
    <row r="106" spans="1:22" ht="15">
      <c r="A106">
        <v>640</v>
      </c>
      <c r="B106">
        <v>-180</v>
      </c>
      <c r="E106" t="s">
        <v>1124</v>
      </c>
      <c r="F106" t="s">
        <v>1125</v>
      </c>
      <c r="G106" t="s">
        <v>1126</v>
      </c>
      <c r="H106" t="s">
        <v>1127</v>
      </c>
      <c r="I106">
        <v>3.7942160437590906</v>
      </c>
      <c r="J106">
        <v>-82.61521544485265</v>
      </c>
      <c r="L106" t="s">
        <v>1128</v>
      </c>
      <c r="M106" t="s">
        <v>1129</v>
      </c>
      <c r="N106" t="s">
        <v>228</v>
      </c>
      <c r="O106" t="s">
        <v>1130</v>
      </c>
      <c r="P106">
        <v>14.079242217326735</v>
      </c>
      <c r="Q106">
        <v>-188.96947005432696</v>
      </c>
      <c r="R106" t="s">
        <v>1131</v>
      </c>
      <c r="S106">
        <v>17.873458261085833</v>
      </c>
      <c r="T106">
        <v>-271.5846854991796</v>
      </c>
      <c r="V106">
        <f t="shared" si="1"/>
        <v>17.873458261085833</v>
      </c>
    </row>
    <row r="107" spans="1:22" ht="15">
      <c r="A107">
        <v>650</v>
      </c>
      <c r="B107">
        <v>-180</v>
      </c>
      <c r="E107" t="s">
        <v>1132</v>
      </c>
      <c r="F107" t="s">
        <v>1133</v>
      </c>
      <c r="G107" t="s">
        <v>1134</v>
      </c>
      <c r="H107" t="s">
        <v>1135</v>
      </c>
      <c r="I107">
        <v>3.660799242600649</v>
      </c>
      <c r="J107">
        <v>-82.60565358671579</v>
      </c>
      <c r="L107" t="s">
        <v>1136</v>
      </c>
      <c r="M107" t="s">
        <v>1137</v>
      </c>
      <c r="N107" t="s">
        <v>229</v>
      </c>
      <c r="O107" t="s">
        <v>1138</v>
      </c>
      <c r="P107">
        <v>14.076795620198311</v>
      </c>
      <c r="Q107">
        <v>-189.06449205913583</v>
      </c>
      <c r="R107" t="s">
        <v>1139</v>
      </c>
      <c r="S107">
        <v>17.737594862798957</v>
      </c>
      <c r="T107">
        <v>-271.67014564585156</v>
      </c>
      <c r="V107">
        <f t="shared" si="1"/>
        <v>17.737594862798957</v>
      </c>
    </row>
    <row r="108" spans="1:22" ht="15">
      <c r="A108">
        <v>660</v>
      </c>
      <c r="B108">
        <v>-180</v>
      </c>
      <c r="E108" t="s">
        <v>1140</v>
      </c>
      <c r="F108" t="s">
        <v>1141</v>
      </c>
      <c r="G108" t="s">
        <v>1142</v>
      </c>
      <c r="H108" t="s">
        <v>1143</v>
      </c>
      <c r="I108">
        <v>3.5294294087430185</v>
      </c>
      <c r="J108">
        <v>-82.59452400256991</v>
      </c>
      <c r="L108" t="s">
        <v>1144</v>
      </c>
      <c r="M108" t="s">
        <v>1145</v>
      </c>
      <c r="N108" t="s">
        <v>230</v>
      </c>
      <c r="O108" t="s">
        <v>1146</v>
      </c>
      <c r="P108">
        <v>14.074317278208726</v>
      </c>
      <c r="Q108">
        <v>-189.16010692187012</v>
      </c>
      <c r="R108" t="s">
        <v>1147</v>
      </c>
      <c r="S108">
        <v>17.603746686951723</v>
      </c>
      <c r="T108">
        <v>-271.7546309244406</v>
      </c>
      <c r="V108">
        <f t="shared" si="1"/>
        <v>17.603746686951723</v>
      </c>
    </row>
    <row r="109" spans="1:22" ht="15">
      <c r="A109">
        <v>670</v>
      </c>
      <c r="B109">
        <v>-180</v>
      </c>
      <c r="E109" t="s">
        <v>1148</v>
      </c>
      <c r="F109" t="s">
        <v>1149</v>
      </c>
      <c r="G109" t="s">
        <v>1150</v>
      </c>
      <c r="H109" t="s">
        <v>1151</v>
      </c>
      <c r="I109">
        <v>3.400045941693671</v>
      </c>
      <c r="J109">
        <v>-82.5818973029035</v>
      </c>
      <c r="L109" t="s">
        <v>1152</v>
      </c>
      <c r="M109" t="s">
        <v>1153</v>
      </c>
      <c r="N109" t="s">
        <v>231</v>
      </c>
      <c r="O109" t="s">
        <v>1154</v>
      </c>
      <c r="P109">
        <v>14.071807036162479</v>
      </c>
      <c r="Q109">
        <v>-189.25628433750998</v>
      </c>
      <c r="R109" t="s">
        <v>1155</v>
      </c>
      <c r="S109">
        <v>17.47185297785615</v>
      </c>
      <c r="T109">
        <v>-271.83818164041344</v>
      </c>
      <c r="V109">
        <f t="shared" si="1"/>
        <v>17.47185297785615</v>
      </c>
    </row>
    <row r="110" spans="1:22" ht="15">
      <c r="A110">
        <v>680</v>
      </c>
      <c r="B110">
        <v>-180</v>
      </c>
      <c r="E110" t="s">
        <v>1156</v>
      </c>
      <c r="F110" t="s">
        <v>1157</v>
      </c>
      <c r="G110" t="s">
        <v>1158</v>
      </c>
      <c r="H110" t="s">
        <v>1159</v>
      </c>
      <c r="I110">
        <v>3.272590898854401</v>
      </c>
      <c r="J110">
        <v>-82.5678399774536</v>
      </c>
      <c r="L110" t="s">
        <v>1160</v>
      </c>
      <c r="M110" t="s">
        <v>1161</v>
      </c>
      <c r="N110" t="s">
        <v>232</v>
      </c>
      <c r="O110" t="s">
        <v>1162</v>
      </c>
      <c r="P110">
        <v>14.06926475530897</v>
      </c>
      <c r="Q110">
        <v>-189.35299573152312</v>
      </c>
      <c r="R110" t="s">
        <v>1163</v>
      </c>
      <c r="S110">
        <v>17.341855654163364</v>
      </c>
      <c r="T110">
        <v>-271.9208357089767</v>
      </c>
      <c r="V110">
        <f t="shared" si="1"/>
        <v>17.341855654163364</v>
      </c>
    </row>
    <row r="111" spans="1:22" ht="15">
      <c r="A111">
        <v>690</v>
      </c>
      <c r="B111">
        <v>-180</v>
      </c>
      <c r="E111" t="s">
        <v>1164</v>
      </c>
      <c r="F111" t="s">
        <v>1165</v>
      </c>
      <c r="G111" t="s">
        <v>1166</v>
      </c>
      <c r="H111" t="s">
        <v>1167</v>
      </c>
      <c r="I111">
        <v>3.1470088427986775</v>
      </c>
      <c r="J111">
        <v>-82.55241469190621</v>
      </c>
      <c r="L111" t="s">
        <v>1168</v>
      </c>
      <c r="M111" t="s">
        <v>1169</v>
      </c>
      <c r="N111" t="s">
        <v>233</v>
      </c>
      <c r="O111" t="s">
        <v>1170</v>
      </c>
      <c r="P111">
        <v>14.066690311987296</v>
      </c>
      <c r="Q111">
        <v>-189.45021413487336</v>
      </c>
      <c r="R111" t="s">
        <v>1171</v>
      </c>
      <c r="S111">
        <v>17.213699154786006</v>
      </c>
      <c r="T111">
        <v>-272.002628826779</v>
      </c>
      <c r="V111">
        <f t="shared" si="1"/>
        <v>17.213699154786006</v>
      </c>
    </row>
    <row r="112" spans="1:22" ht="15">
      <c r="A112">
        <v>700</v>
      </c>
      <c r="B112">
        <v>-180</v>
      </c>
      <c r="E112" t="s">
        <v>1172</v>
      </c>
      <c r="F112" t="s">
        <v>1173</v>
      </c>
      <c r="G112" t="s">
        <v>1174</v>
      </c>
      <c r="H112" t="s">
        <v>1175</v>
      </c>
      <c r="I112">
        <v>3.0232466993293157</v>
      </c>
      <c r="J112">
        <v>-82.53568055934592</v>
      </c>
      <c r="L112" t="s">
        <v>1176</v>
      </c>
      <c r="M112" t="s">
        <v>1177</v>
      </c>
      <c r="N112" t="s">
        <v>234</v>
      </c>
      <c r="O112" t="s">
        <v>1178</v>
      </c>
      <c r="P112">
        <v>14.064083596405325</v>
      </c>
      <c r="Q112">
        <v>-189.54791406972916</v>
      </c>
      <c r="R112" t="s">
        <v>1179</v>
      </c>
      <c r="S112">
        <v>17.087330295734628</v>
      </c>
      <c r="T112">
        <v>-272.08359462907566</v>
      </c>
      <c r="V112">
        <f t="shared" si="1"/>
        <v>17.087330295734628</v>
      </c>
    </row>
    <row r="113" spans="1:22" ht="15">
      <c r="A113">
        <v>710</v>
      </c>
      <c r="B113">
        <v>-180</v>
      </c>
      <c r="E113" t="s">
        <v>1180</v>
      </c>
      <c r="F113" t="s">
        <v>1181</v>
      </c>
      <c r="G113" t="s">
        <v>1182</v>
      </c>
      <c r="H113" t="s">
        <v>1183</v>
      </c>
      <c r="I113">
        <v>2.901253625414937</v>
      </c>
      <c r="J113">
        <v>-82.51769338893115</v>
      </c>
      <c r="L113" t="s">
        <v>1184</v>
      </c>
      <c r="M113" t="s">
        <v>1185</v>
      </c>
      <c r="N113" t="s">
        <v>235</v>
      </c>
      <c r="O113" t="s">
        <v>1186</v>
      </c>
      <c r="P113">
        <v>14.06144451153761</v>
      </c>
      <c r="Q113">
        <v>-189.64607144482423</v>
      </c>
      <c r="R113" t="s">
        <v>1187</v>
      </c>
      <c r="S113">
        <v>16.962698136952554</v>
      </c>
      <c r="T113">
        <v>-272.1637648337559</v>
      </c>
      <c r="V113">
        <f t="shared" si="1"/>
        <v>16.962698136952554</v>
      </c>
    </row>
    <row r="114" spans="1:22" ht="15">
      <c r="A114">
        <v>720</v>
      </c>
      <c r="B114">
        <v>-180</v>
      </c>
      <c r="E114" t="s">
        <v>1188</v>
      </c>
      <c r="F114" t="s">
        <v>1189</v>
      </c>
      <c r="G114" t="s">
        <v>1190</v>
      </c>
      <c r="H114" t="s">
        <v>1191</v>
      </c>
      <c r="I114">
        <v>2.780980886198821</v>
      </c>
      <c r="J114">
        <v>-82.4985059139828</v>
      </c>
      <c r="L114" t="s">
        <v>1192</v>
      </c>
      <c r="M114" t="s">
        <v>1193</v>
      </c>
      <c r="N114" t="s">
        <v>236</v>
      </c>
      <c r="O114" t="s">
        <v>1194</v>
      </c>
      <c r="P114">
        <v>14.058772972128876</v>
      </c>
      <c r="Q114">
        <v>-189.74466345952723</v>
      </c>
      <c r="R114" t="s">
        <v>1195</v>
      </c>
      <c r="S114">
        <v>16.83975385832771</v>
      </c>
      <c r="T114">
        <v>-272.2431693735106</v>
      </c>
      <c r="V114">
        <f t="shared" si="1"/>
        <v>16.83975385832771</v>
      </c>
    </row>
    <row r="115" spans="1:22" ht="15">
      <c r="A115">
        <v>730</v>
      </c>
      <c r="B115">
        <v>-180</v>
      </c>
      <c r="E115" t="s">
        <v>1196</v>
      </c>
      <c r="F115" t="s">
        <v>1197</v>
      </c>
      <c r="G115" t="s">
        <v>1198</v>
      </c>
      <c r="H115" t="s">
        <v>1199</v>
      </c>
      <c r="I115">
        <v>2.6623817403399777</v>
      </c>
      <c r="J115">
        <v>-82.47816800145314</v>
      </c>
      <c r="L115" t="s">
        <v>1200</v>
      </c>
      <c r="M115" t="s">
        <v>1201</v>
      </c>
      <c r="N115" t="s">
        <v>237</v>
      </c>
      <c r="O115" t="s">
        <v>1202</v>
      </c>
      <c r="P115">
        <v>14.056068903792358</v>
      </c>
      <c r="Q115">
        <v>-189.84366851579452</v>
      </c>
      <c r="R115" t="s">
        <v>1203</v>
      </c>
      <c r="S115">
        <v>16.71845064413232</v>
      </c>
      <c r="T115">
        <v>-272.3218365172477</v>
      </c>
      <c r="V115">
        <f t="shared" si="1"/>
        <v>16.71845064413232</v>
      </c>
    </row>
    <row r="116" spans="1:22" ht="15">
      <c r="A116">
        <v>740</v>
      </c>
      <c r="B116">
        <v>-180</v>
      </c>
      <c r="E116" t="s">
        <v>1204</v>
      </c>
      <c r="F116" t="s">
        <v>1205</v>
      </c>
      <c r="G116" t="s">
        <v>1206</v>
      </c>
      <c r="H116" t="s">
        <v>1207</v>
      </c>
      <c r="I116">
        <v>2.54541133302352</v>
      </c>
      <c r="J116">
        <v>-82.45672684451924</v>
      </c>
      <c r="L116" t="s">
        <v>1208</v>
      </c>
      <c r="M116" t="s">
        <v>1209</v>
      </c>
      <c r="N116" t="s">
        <v>238</v>
      </c>
      <c r="O116" t="s">
        <v>1210</v>
      </c>
      <c r="P116">
        <v>14.05333224219148</v>
      </c>
      <c r="Q116">
        <v>-189.94306613725306</v>
      </c>
      <c r="R116" t="s">
        <v>1211</v>
      </c>
      <c r="S116">
        <v>16.598743575215032</v>
      </c>
      <c r="T116">
        <v>-272.3997929817723</v>
      </c>
      <c r="V116">
        <f t="shared" si="1"/>
        <v>16.598743575215032</v>
      </c>
    </row>
    <row r="117" spans="1:22" ht="15">
      <c r="A117">
        <v>750</v>
      </c>
      <c r="B117">
        <v>-180</v>
      </c>
      <c r="E117" t="s">
        <v>1212</v>
      </c>
      <c r="F117" t="s">
        <v>1213</v>
      </c>
      <c r="G117" t="s">
        <v>1214</v>
      </c>
      <c r="H117" t="s">
        <v>1215</v>
      </c>
      <c r="I117">
        <v>2.430026596033805</v>
      </c>
      <c r="J117">
        <v>-82.43422713986753</v>
      </c>
      <c r="L117" t="s">
        <v>1216</v>
      </c>
      <c r="M117" t="s">
        <v>1217</v>
      </c>
      <c r="N117" t="s">
        <v>239</v>
      </c>
      <c r="O117" t="s">
        <v>1218</v>
      </c>
      <c r="P117">
        <v>14.050562932297556</v>
      </c>
      <c r="Q117">
        <v>-190.04283689475307</v>
      </c>
      <c r="R117" t="s">
        <v>1219</v>
      </c>
      <c r="S117">
        <v>16.480589528331343</v>
      </c>
      <c r="T117">
        <v>-272.4770640346206</v>
      </c>
      <c r="V117">
        <f t="shared" si="1"/>
        <v>16.480589528331343</v>
      </c>
    </row>
    <row r="118" spans="1:22" ht="15">
      <c r="A118">
        <v>760</v>
      </c>
      <c r="B118">
        <v>-180</v>
      </c>
      <c r="E118" t="s">
        <v>1220</v>
      </c>
      <c r="F118" t="s">
        <v>1221</v>
      </c>
      <c r="G118" t="s">
        <v>1222</v>
      </c>
      <c r="H118" t="s">
        <v>1223</v>
      </c>
      <c r="I118">
        <v>2.316186154337749</v>
      </c>
      <c r="J118">
        <v>-82.41071125106303</v>
      </c>
      <c r="L118" t="s">
        <v>1224</v>
      </c>
      <c r="M118" t="s">
        <v>1225</v>
      </c>
      <c r="N118" t="s">
        <v>240</v>
      </c>
      <c r="O118" t="s">
        <v>1226</v>
      </c>
      <c r="P118">
        <v>14.047760927714368</v>
      </c>
      <c r="Q118">
        <v>-190.1429623377967</v>
      </c>
      <c r="R118" t="s">
        <v>1227</v>
      </c>
      <c r="S118">
        <v>16.36394708205212</v>
      </c>
      <c r="T118">
        <v>-272.55367358885974</v>
      </c>
      <c r="V118">
        <f t="shared" si="1"/>
        <v>16.36394708205212</v>
      </c>
    </row>
    <row r="119" spans="1:22" ht="15">
      <c r="A119">
        <v>770</v>
      </c>
      <c r="B119">
        <v>-180</v>
      </c>
      <c r="E119" t="s">
        <v>1228</v>
      </c>
      <c r="F119" t="s">
        <v>1229</v>
      </c>
      <c r="G119" t="s">
        <v>1230</v>
      </c>
      <c r="H119" t="s">
        <v>1231</v>
      </c>
      <c r="I119">
        <v>2.203850238680534</v>
      </c>
      <c r="J119">
        <v>-82.38621935926821</v>
      </c>
      <c r="L119" t="s">
        <v>1232</v>
      </c>
      <c r="M119" t="s">
        <v>1233</v>
      </c>
      <c r="N119" t="s">
        <v>161</v>
      </c>
      <c r="O119" t="s">
        <v>1234</v>
      </c>
      <c r="P119">
        <v>14.044926190063569</v>
      </c>
      <c r="Q119">
        <v>-190.2434249313037</v>
      </c>
      <c r="R119" t="s">
        <v>1235</v>
      </c>
      <c r="S119">
        <v>16.24877642874409</v>
      </c>
      <c r="T119">
        <v>-272.6296442905725</v>
      </c>
      <c r="V119">
        <f t="shared" si="1"/>
        <v>16.24877642874409</v>
      </c>
    </row>
    <row r="120" spans="1:22" ht="15">
      <c r="A120">
        <v>780</v>
      </c>
      <c r="B120">
        <v>-180</v>
      </c>
      <c r="E120" t="s">
        <v>1236</v>
      </c>
      <c r="F120" t="s">
        <v>1237</v>
      </c>
      <c r="G120" t="s">
        <v>1238</v>
      </c>
      <c r="H120" t="s">
        <v>1239</v>
      </c>
      <c r="I120">
        <v>2.0929806037338405</v>
      </c>
      <c r="J120">
        <v>-82.36078960243502</v>
      </c>
      <c r="L120" t="s">
        <v>1240</v>
      </c>
      <c r="M120" t="s">
        <v>1241</v>
      </c>
      <c r="N120" t="s">
        <v>241</v>
      </c>
      <c r="O120" t="s">
        <v>1242</v>
      </c>
      <c r="P120">
        <v>14.042058688424008</v>
      </c>
      <c r="Q120">
        <v>-190.34420799724012</v>
      </c>
      <c r="R120" t="s">
        <v>1243</v>
      </c>
      <c r="S120">
        <v>16.135039292157863</v>
      </c>
      <c r="T120">
        <v>-272.70499759967515</v>
      </c>
      <c r="V120">
        <f t="shared" si="1"/>
        <v>16.135039292157863</v>
      </c>
    </row>
    <row r="121" spans="1:22" ht="15">
      <c r="A121">
        <v>790</v>
      </c>
      <c r="B121">
        <v>-180</v>
      </c>
      <c r="E121" t="s">
        <v>1244</v>
      </c>
      <c r="F121" t="s">
        <v>1245</v>
      </c>
      <c r="G121" t="s">
        <v>1246</v>
      </c>
      <c r="H121" t="s">
        <v>1247</v>
      </c>
      <c r="I121">
        <v>1.9835404513809607</v>
      </c>
      <c r="J121">
        <v>-82.33445820397971</v>
      </c>
      <c r="L121" t="s">
        <v>1248</v>
      </c>
      <c r="M121" t="s">
        <v>1249</v>
      </c>
      <c r="N121" t="s">
        <v>242</v>
      </c>
      <c r="O121" t="s">
        <v>1250</v>
      </c>
      <c r="P121">
        <v>14.039158398820035</v>
      </c>
      <c r="Q121">
        <v>-190.44529566067956</v>
      </c>
      <c r="R121" t="s">
        <v>1251</v>
      </c>
      <c r="S121">
        <v>16.022698850200975</v>
      </c>
      <c r="T121">
        <v>-272.77975386465926</v>
      </c>
      <c r="V121">
        <f t="shared" si="1"/>
        <v>16.022698850200975</v>
      </c>
    </row>
    <row r="122" spans="1:22" ht="15">
      <c r="A122">
        <v>800</v>
      </c>
      <c r="B122">
        <v>-180</v>
      </c>
      <c r="E122" t="s">
        <v>1252</v>
      </c>
      <c r="F122" t="s">
        <v>1253</v>
      </c>
      <c r="G122" t="s">
        <v>1254</v>
      </c>
      <c r="H122" t="s">
        <v>1255</v>
      </c>
      <c r="I122">
        <v>1.8754943587571442</v>
      </c>
      <c r="J122">
        <v>-82.30725959186712</v>
      </c>
      <c r="L122" t="s">
        <v>1256</v>
      </c>
      <c r="M122" t="s">
        <v>1257</v>
      </c>
      <c r="N122" t="s">
        <v>243</v>
      </c>
      <c r="O122" t="s">
        <v>1258</v>
      </c>
      <c r="P122">
        <v>14.03622530375372</v>
      </c>
      <c r="Q122">
        <v>-190.54667279990534</v>
      </c>
      <c r="R122" t="s">
        <v>1259</v>
      </c>
      <c r="S122">
        <v>15.911719662510848</v>
      </c>
      <c r="T122">
        <v>-272.85393239177245</v>
      </c>
      <c r="V122">
        <f t="shared" si="1"/>
        <v>15.911719662510848</v>
      </c>
    </row>
    <row r="123" spans="1:22" ht="15">
      <c r="A123">
        <v>810</v>
      </c>
      <c r="B123">
        <v>-180</v>
      </c>
      <c r="E123" t="s">
        <v>1260</v>
      </c>
      <c r="F123" t="s">
        <v>1261</v>
      </c>
      <c r="G123" t="s">
        <v>1262</v>
      </c>
      <c r="H123" t="s">
        <v>1263</v>
      </c>
      <c r="I123">
        <v>1.7688082106973586</v>
      </c>
      <c r="J123">
        <v>-82.27922650891749</v>
      </c>
      <c r="L123" t="s">
        <v>1264</v>
      </c>
      <c r="M123" t="s">
        <v>1265</v>
      </c>
      <c r="N123" t="s">
        <v>244</v>
      </c>
      <c r="O123" t="s">
        <v>1266</v>
      </c>
      <c r="P123">
        <v>14.033259391776983</v>
      </c>
      <c r="Q123">
        <v>-190.64832500021004</v>
      </c>
      <c r="R123" t="s">
        <v>1267</v>
      </c>
      <c r="S123">
        <v>15.802067602474313</v>
      </c>
      <c r="T123">
        <v>-272.9275515091275</v>
      </c>
      <c r="V123">
        <f t="shared" si="1"/>
        <v>15.802067602474313</v>
      </c>
    </row>
    <row r="124" spans="1:22" ht="15">
      <c r="A124">
        <v>820</v>
      </c>
      <c r="B124">
        <v>-180</v>
      </c>
      <c r="E124" t="s">
        <v>1268</v>
      </c>
      <c r="F124" t="s">
        <v>1269</v>
      </c>
      <c r="G124" t="s">
        <v>1270</v>
      </c>
      <c r="H124" t="s">
        <v>1271</v>
      </c>
      <c r="I124">
        <v>1.6634491362711565</v>
      </c>
      <c r="J124">
        <v>-82.25039011508119</v>
      </c>
      <c r="L124" t="s">
        <v>1272</v>
      </c>
      <c r="M124" t="s">
        <v>1273</v>
      </c>
      <c r="N124" t="s">
        <v>245</v>
      </c>
      <c r="O124" t="s">
        <v>1274</v>
      </c>
      <c r="P124">
        <v>14.030260657099005</v>
      </c>
      <c r="Q124">
        <v>-190.75023851107503</v>
      </c>
      <c r="R124" t="s">
        <v>1275</v>
      </c>
      <c r="S124">
        <v>15.693709793370141</v>
      </c>
      <c r="T124">
        <v>-273.00062862615624</v>
      </c>
      <c r="V124">
        <f t="shared" si="1"/>
        <v>15.693709793370141</v>
      </c>
    </row>
    <row r="125" spans="1:22" ht="15">
      <c r="A125">
        <v>830</v>
      </c>
      <c r="B125">
        <v>-180</v>
      </c>
      <c r="E125" t="s">
        <v>1276</v>
      </c>
      <c r="F125" t="s">
        <v>1277</v>
      </c>
      <c r="G125" t="s">
        <v>1278</v>
      </c>
      <c r="H125" t="s">
        <v>1279</v>
      </c>
      <c r="I125">
        <v>1.5593854491131423</v>
      </c>
      <c r="J125">
        <v>-82.22078008236473</v>
      </c>
      <c r="L125" t="s">
        <v>1280</v>
      </c>
      <c r="M125" t="s">
        <v>1281</v>
      </c>
      <c r="N125" t="s">
        <v>246</v>
      </c>
      <c r="O125" t="s">
        <v>1282</v>
      </c>
      <c r="P125">
        <v>14.027229099226384</v>
      </c>
      <c r="Q125">
        <v>-190.85240020644162</v>
      </c>
      <c r="R125" t="s">
        <v>1283</v>
      </c>
      <c r="S125">
        <v>15.586614548339563</v>
      </c>
      <c r="T125">
        <v>-273.0731802888063</v>
      </c>
      <c r="V125">
        <f t="shared" si="1"/>
        <v>15.586614548339563</v>
      </c>
    </row>
    <row r="126" spans="1:22" ht="15">
      <c r="A126">
        <v>840</v>
      </c>
      <c r="B126">
        <v>-180</v>
      </c>
      <c r="E126" t="s">
        <v>1284</v>
      </c>
      <c r="F126" t="s">
        <v>1285</v>
      </c>
      <c r="G126" t="s">
        <v>1286</v>
      </c>
      <c r="H126" t="s">
        <v>1287</v>
      </c>
      <c r="I126">
        <v>1.4565865912800613</v>
      </c>
      <c r="J126">
        <v>-82.19042468300428</v>
      </c>
      <c r="L126" t="s">
        <v>1288</v>
      </c>
      <c r="M126" t="s">
        <v>1289</v>
      </c>
      <c r="N126" t="s">
        <v>162</v>
      </c>
      <c r="O126" t="s">
        <v>1290</v>
      </c>
      <c r="P126">
        <v>14.024164722632545</v>
      </c>
      <c r="Q126">
        <v>-190.95479754782195</v>
      </c>
      <c r="R126" t="s">
        <v>1291</v>
      </c>
      <c r="S126">
        <v>15.480751313912581</v>
      </c>
      <c r="T126">
        <v>-273.14522223082565</v>
      </c>
      <c r="V126">
        <f t="shared" si="1"/>
        <v>15.480751313912581</v>
      </c>
    </row>
    <row r="127" spans="1:22" ht="15">
      <c r="A127">
        <v>850</v>
      </c>
      <c r="B127">
        <v>-180</v>
      </c>
      <c r="E127" t="s">
        <v>1292</v>
      </c>
      <c r="F127" t="s">
        <v>1293</v>
      </c>
      <c r="G127" t="s">
        <v>1294</v>
      </c>
      <c r="H127" t="s">
        <v>1295</v>
      </c>
      <c r="I127">
        <v>1.355023080387138</v>
      </c>
      <c r="J127">
        <v>-82.15935087144513</v>
      </c>
      <c r="L127" t="s">
        <v>1296</v>
      </c>
      <c r="M127" t="s">
        <v>1297</v>
      </c>
      <c r="N127" t="s">
        <v>247</v>
      </c>
      <c r="O127" t="s">
        <v>1298</v>
      </c>
      <c r="P127">
        <v>14.021067536453767</v>
      </c>
      <c r="Q127">
        <v>-191.0574185500137</v>
      </c>
      <c r="R127" t="s">
        <v>1299</v>
      </c>
      <c r="S127">
        <v>15.37609061684093</v>
      </c>
      <c r="T127">
        <v>-273.2167694214588</v>
      </c>
      <c r="V127">
        <f t="shared" si="1"/>
        <v>15.37609061684093</v>
      </c>
    </row>
    <row r="128" spans="1:22" ht="15">
      <c r="A128">
        <v>860</v>
      </c>
      <c r="B128">
        <v>-180</v>
      </c>
      <c r="E128" t="s">
        <v>1300</v>
      </c>
      <c r="F128" t="s">
        <v>1301</v>
      </c>
      <c r="G128" t="s">
        <v>1302</v>
      </c>
      <c r="H128" t="s">
        <v>1303</v>
      </c>
      <c r="I128">
        <v>1.2546664597989474</v>
      </c>
      <c r="J128">
        <v>-82.12758436063498</v>
      </c>
      <c r="L128" t="s">
        <v>1304</v>
      </c>
      <c r="M128" t="s">
        <v>1305</v>
      </c>
      <c r="N128" t="s">
        <v>248</v>
      </c>
      <c r="O128" t="s">
        <v>1306</v>
      </c>
      <c r="P128">
        <v>14.017937554208943</v>
      </c>
      <c r="Q128">
        <v>-191.16025174920608</v>
      </c>
      <c r="R128" t="s">
        <v>1307</v>
      </c>
      <c r="S128">
        <v>15.272604014007863</v>
      </c>
      <c r="T128">
        <v>-273.28783610984044</v>
      </c>
      <c r="V128">
        <f t="shared" si="1"/>
        <v>15.272604014007863</v>
      </c>
    </row>
    <row r="129" spans="1:22" ht="15">
      <c r="A129">
        <v>870</v>
      </c>
      <c r="B129">
        <v>-180</v>
      </c>
      <c r="E129" t="s">
        <v>1308</v>
      </c>
      <c r="F129" t="s">
        <v>1309</v>
      </c>
      <c r="G129" t="s">
        <v>1310</v>
      </c>
      <c r="H129" t="s">
        <v>1311</v>
      </c>
      <c r="I129">
        <v>1.1554892516631259</v>
      </c>
      <c r="J129">
        <v>-82.09514969307013</v>
      </c>
      <c r="L129" t="s">
        <v>1312</v>
      </c>
      <c r="M129" t="s">
        <v>1313</v>
      </c>
      <c r="N129" t="s">
        <v>249</v>
      </c>
      <c r="O129" t="s">
        <v>1314</v>
      </c>
      <c r="P129">
        <v>14.014774793541791</v>
      </c>
      <c r="Q129">
        <v>-191.26328617328394</v>
      </c>
      <c r="R129" t="s">
        <v>1315</v>
      </c>
      <c r="S129">
        <v>15.170264045204904</v>
      </c>
      <c r="T129">
        <v>-273.3584358663535</v>
      </c>
      <c r="V129">
        <f t="shared" si="1"/>
        <v>15.170264045204904</v>
      </c>
    </row>
    <row r="130" spans="1:22" ht="15">
      <c r="A130">
        <v>880</v>
      </c>
      <c r="B130">
        <v>-180</v>
      </c>
      <c r="E130" t="s">
        <v>1316</v>
      </c>
      <c r="F130" t="s">
        <v>1317</v>
      </c>
      <c r="G130" t="s">
        <v>1318</v>
      </c>
      <c r="H130" t="s">
        <v>1319</v>
      </c>
      <c r="I130">
        <v>1.0574649125974924</v>
      </c>
      <c r="J130">
        <v>-82.06207030702828</v>
      </c>
      <c r="L130" t="s">
        <v>1320</v>
      </c>
      <c r="M130" t="s">
        <v>1321</v>
      </c>
      <c r="N130" t="s">
        <v>250</v>
      </c>
      <c r="O130" t="s">
        <v>1322</v>
      </c>
      <c r="P130">
        <v>14.01157927598251</v>
      </c>
      <c r="Q130">
        <v>-191.36651131416005</v>
      </c>
      <c r="R130" t="s">
        <v>1323</v>
      </c>
      <c r="S130">
        <v>15.069044188579994</v>
      </c>
      <c r="T130">
        <v>-273.4285816211883</v>
      </c>
      <c r="V130">
        <f t="shared" si="1"/>
        <v>15.069044188579994</v>
      </c>
    </row>
    <row r="131" spans="1:22" ht="15">
      <c r="A131">
        <v>890</v>
      </c>
      <c r="B131">
        <v>-180</v>
      </c>
      <c r="E131" t="s">
        <v>1324</v>
      </c>
      <c r="F131" t="s">
        <v>1325</v>
      </c>
      <c r="G131" t="s">
        <v>1326</v>
      </c>
      <c r="H131" t="s">
        <v>1327</v>
      </c>
      <c r="I131">
        <v>0.9605677918511388</v>
      </c>
      <c r="J131">
        <v>-82.02836859835232</v>
      </c>
      <c r="L131" t="s">
        <v>1328</v>
      </c>
      <c r="M131" t="s">
        <v>1329</v>
      </c>
      <c r="N131" t="s">
        <v>251</v>
      </c>
      <c r="O131" t="s">
        <v>1330</v>
      </c>
      <c r="P131">
        <v>14.008351026727958</v>
      </c>
      <c r="Q131">
        <v>-191.46991710196963</v>
      </c>
      <c r="R131" t="s">
        <v>1331</v>
      </c>
      <c r="S131">
        <v>14.96891881857907</v>
      </c>
      <c r="T131">
        <v>-273.49828570032196</v>
      </c>
      <c r="V131">
        <f aca="true" t="shared" si="2" ref="V131:V194">ABS(S131)</f>
        <v>14.96891881857907</v>
      </c>
    </row>
    <row r="132" spans="1:22" ht="15">
      <c r="A132">
        <v>900</v>
      </c>
      <c r="B132">
        <v>-180</v>
      </c>
      <c r="E132" t="s">
        <v>1332</v>
      </c>
      <c r="F132" t="s">
        <v>1333</v>
      </c>
      <c r="G132" t="s">
        <v>1334</v>
      </c>
      <c r="H132" t="s">
        <v>1335</v>
      </c>
      <c r="I132">
        <v>0.8647730917766319</v>
      </c>
      <c r="J132">
        <v>-81.99406597812873</v>
      </c>
      <c r="L132" t="s">
        <v>1336</v>
      </c>
      <c r="M132" t="s">
        <v>1337</v>
      </c>
      <c r="N132" t="s">
        <v>252</v>
      </c>
      <c r="O132" t="s">
        <v>1338</v>
      </c>
      <c r="P132">
        <v>14.005090074437954</v>
      </c>
      <c r="Q132">
        <v>-191.5734938809889</v>
      </c>
      <c r="R132" t="s">
        <v>1339</v>
      </c>
      <c r="S132">
        <v>14.869863166214552</v>
      </c>
      <c r="T132">
        <v>-273.5675598591182</v>
      </c>
      <c r="V132">
        <f t="shared" si="2"/>
        <v>14.869863166214552</v>
      </c>
    </row>
    <row r="133" spans="1:22" ht="15">
      <c r="A133">
        <v>910</v>
      </c>
      <c r="B133">
        <v>-180</v>
      </c>
      <c r="E133" t="s">
        <v>1340</v>
      </c>
      <c r="F133" t="s">
        <v>1341</v>
      </c>
      <c r="G133" t="s">
        <v>1342</v>
      </c>
      <c r="H133" t="s">
        <v>1343</v>
      </c>
      <c r="I133">
        <v>0.7700568304624609</v>
      </c>
      <c r="J133">
        <v>-81.9591829265882</v>
      </c>
      <c r="L133" t="s">
        <v>1344</v>
      </c>
      <c r="M133" t="s">
        <v>1345</v>
      </c>
      <c r="N133" t="s">
        <v>253</v>
      </c>
      <c r="O133" t="s">
        <v>1346</v>
      </c>
      <c r="P133">
        <v>14.001796451046967</v>
      </c>
      <c r="Q133">
        <v>-191.67723238713702</v>
      </c>
      <c r="R133" t="s">
        <v>1347</v>
      </c>
      <c r="S133">
        <v>14.77185328150944</v>
      </c>
      <c r="T133">
        <v>-273.63641531372525</v>
      </c>
      <c r="V133">
        <f t="shared" si="2"/>
        <v>14.77185328150944</v>
      </c>
    </row>
    <row r="134" spans="1:22" ht="15">
      <c r="A134">
        <v>920</v>
      </c>
      <c r="B134">
        <v>-180</v>
      </c>
      <c r="E134" t="s">
        <v>1348</v>
      </c>
      <c r="F134" t="s">
        <v>1349</v>
      </c>
      <c r="G134" t="s">
        <v>1350</v>
      </c>
      <c r="H134" t="s">
        <v>1351</v>
      </c>
      <c r="I134">
        <v>0.6763958063851414</v>
      </c>
      <c r="J134">
        <v>-81.92373904349648</v>
      </c>
      <c r="L134" t="s">
        <v>1352</v>
      </c>
      <c r="M134" t="s">
        <v>1353</v>
      </c>
      <c r="N134" t="s">
        <v>254</v>
      </c>
      <c r="O134" t="s">
        <v>1354</v>
      </c>
      <c r="P134">
        <v>13.99847019158959</v>
      </c>
      <c r="Q134">
        <v>-191.7811237269509</v>
      </c>
      <c r="R134" t="s">
        <v>1355</v>
      </c>
      <c r="S134">
        <v>14.674865997974724</v>
      </c>
      <c r="T134">
        <v>-273.7048627704474</v>
      </c>
      <c r="V134">
        <f t="shared" si="2"/>
        <v>14.674865997974724</v>
      </c>
    </row>
    <row r="135" spans="1:22" ht="15">
      <c r="A135">
        <v>930</v>
      </c>
      <c r="B135">
        <v>-180</v>
      </c>
      <c r="E135" t="s">
        <v>1356</v>
      </c>
      <c r="F135" t="s">
        <v>1357</v>
      </c>
      <c r="G135" t="s">
        <v>1358</v>
      </c>
      <c r="H135" t="s">
        <v>1359</v>
      </c>
      <c r="I135">
        <v>0.5837675649517321</v>
      </c>
      <c r="J135">
        <v>-81.88775309531184</v>
      </c>
      <c r="L135" t="s">
        <v>1360</v>
      </c>
      <c r="M135" t="s">
        <v>1361</v>
      </c>
      <c r="N135" t="s">
        <v>255</v>
      </c>
      <c r="O135" t="s">
        <v>1362</v>
      </c>
      <c r="P135">
        <v>13.995111334038416</v>
      </c>
      <c r="Q135">
        <v>-191.88515935791443</v>
      </c>
      <c r="R135" t="s">
        <v>1363</v>
      </c>
      <c r="S135">
        <v>14.578878898990162</v>
      </c>
      <c r="T135">
        <v>-273.7729124532263</v>
      </c>
      <c r="V135">
        <f t="shared" si="2"/>
        <v>14.578878898990162</v>
      </c>
    </row>
    <row r="136" spans="1:22" ht="15">
      <c r="A136">
        <v>940</v>
      </c>
      <c r="B136">
        <v>-180</v>
      </c>
      <c r="E136" t="s">
        <v>1364</v>
      </c>
      <c r="F136" t="s">
        <v>1365</v>
      </c>
      <c r="G136" t="s">
        <v>1366</v>
      </c>
      <c r="H136" t="s">
        <v>1367</v>
      </c>
      <c r="I136">
        <v>0.49215036681350516</v>
      </c>
      <c r="J136">
        <v>-81.85124305934347</v>
      </c>
      <c r="L136" t="s">
        <v>1368</v>
      </c>
      <c r="M136" t="s">
        <v>1369</v>
      </c>
      <c r="N136" t="s">
        <v>256</v>
      </c>
      <c r="O136" t="s">
        <v>1370</v>
      </c>
      <c r="P136">
        <v>13.991719919153471</v>
      </c>
      <c r="Q136">
        <v>-191.98933107004308</v>
      </c>
      <c r="R136" t="s">
        <v>1371</v>
      </c>
      <c r="S136">
        <v>14.483870285966987</v>
      </c>
      <c r="T136">
        <v>-273.84057412938654</v>
      </c>
      <c r="V136">
        <f t="shared" si="2"/>
        <v>14.483870285966987</v>
      </c>
    </row>
    <row r="137" spans="1:22" ht="15">
      <c r="A137">
        <v>950</v>
      </c>
      <c r="B137">
        <v>-180</v>
      </c>
      <c r="E137" t="s">
        <v>1372</v>
      </c>
      <c r="F137" t="s">
        <v>1373</v>
      </c>
      <c r="G137" t="s">
        <v>1374</v>
      </c>
      <c r="H137" t="s">
        <v>1375</v>
      </c>
      <c r="I137">
        <v>0.40152315783923503</v>
      </c>
      <c r="J137">
        <v>-81.81422616513154</v>
      </c>
      <c r="L137" t="s">
        <v>1376</v>
      </c>
      <c r="M137" t="s">
        <v>1377</v>
      </c>
      <c r="N137" t="s">
        <v>257</v>
      </c>
      <c r="O137" t="s">
        <v>1378</v>
      </c>
      <c r="P137">
        <v>13.988295990342476</v>
      </c>
      <c r="Q137">
        <v>-192.09363096863427</v>
      </c>
      <c r="R137" t="s">
        <v>1379</v>
      </c>
      <c r="S137">
        <v>14.38981914818168</v>
      </c>
      <c r="T137">
        <v>-273.9078571337658</v>
      </c>
      <c r="V137">
        <f t="shared" si="2"/>
        <v>14.38981914818168</v>
      </c>
    </row>
    <row r="138" spans="1:22" ht="15">
      <c r="A138">
        <v>960</v>
      </c>
      <c r="B138">
        <v>-180</v>
      </c>
      <c r="E138" t="s">
        <v>1380</v>
      </c>
      <c r="F138" t="s">
        <v>1381</v>
      </c>
      <c r="G138" t="s">
        <v>1382</v>
      </c>
      <c r="H138" t="s">
        <v>1383</v>
      </c>
      <c r="I138">
        <v>0.3118655406445047</v>
      </c>
      <c r="J138">
        <v>-81.7767189332503</v>
      </c>
      <c r="L138" t="s">
        <v>1384</v>
      </c>
      <c r="M138" t="s">
        <v>1385</v>
      </c>
      <c r="N138" t="s">
        <v>258</v>
      </c>
      <c r="O138" t="s">
        <v>1386</v>
      </c>
      <c r="P138">
        <v>13.98483959353037</v>
      </c>
      <c r="Q138">
        <v>-192.19805145809582</v>
      </c>
      <c r="R138" t="s">
        <v>1387</v>
      </c>
      <c r="S138">
        <v>14.296705134174905</v>
      </c>
      <c r="T138">
        <v>-273.97477039134606</v>
      </c>
      <c r="V138">
        <f t="shared" si="2"/>
        <v>14.296705134174905</v>
      </c>
    </row>
    <row r="139" spans="1:22" ht="15">
      <c r="A139">
        <v>970</v>
      </c>
      <c r="B139">
        <v>-180</v>
      </c>
      <c r="E139" t="s">
        <v>1388</v>
      </c>
      <c r="F139" t="s">
        <v>1389</v>
      </c>
      <c r="G139" t="s">
        <v>1390</v>
      </c>
      <c r="H139" t="s">
        <v>1391</v>
      </c>
      <c r="I139">
        <v>0.22315774758292964</v>
      </c>
      <c r="J139">
        <v>-81.73873721171891</v>
      </c>
      <c r="L139" t="s">
        <v>1392</v>
      </c>
      <c r="M139" t="s">
        <v>1393</v>
      </c>
      <c r="N139" t="s">
        <v>259</v>
      </c>
      <c r="O139" t="s">
        <v>1394</v>
      </c>
      <c r="P139">
        <v>13.981350777038221</v>
      </c>
      <c r="Q139">
        <v>-192.30258522677397</v>
      </c>
      <c r="R139" t="s">
        <v>1395</v>
      </c>
      <c r="S139">
        <v>14.204508524621186</v>
      </c>
      <c r="T139">
        <v>-274.0413224384929</v>
      </c>
      <c r="V139">
        <f t="shared" si="2"/>
        <v>14.204508524621186</v>
      </c>
    </row>
    <row r="140" spans="1:22" ht="15">
      <c r="A140">
        <v>980</v>
      </c>
      <c r="B140">
        <v>-180</v>
      </c>
      <c r="E140" t="s">
        <v>1396</v>
      </c>
      <c r="F140" t="s">
        <v>1397</v>
      </c>
      <c r="G140" t="s">
        <v>1398</v>
      </c>
      <c r="H140" t="s">
        <v>1399</v>
      </c>
      <c r="I140">
        <v>0.13538061510855462</v>
      </c>
      <c r="J140">
        <v>-81.7002962101951</v>
      </c>
      <c r="L140" t="s">
        <v>1400</v>
      </c>
      <c r="M140" t="s">
        <v>1401</v>
      </c>
      <c r="N140" t="s">
        <v>260</v>
      </c>
      <c r="O140" t="s">
        <v>1402</v>
      </c>
      <c r="P140">
        <v>13.97782959146975</v>
      </c>
      <c r="Q140">
        <v>-192.40722523271134</v>
      </c>
      <c r="R140" t="s">
        <v>1403</v>
      </c>
      <c r="S140">
        <v>14.113210206578287</v>
      </c>
      <c r="T140">
        <v>-274.10752144290643</v>
      </c>
      <c r="V140">
        <f t="shared" si="2"/>
        <v>14.113210206578287</v>
      </c>
    </row>
    <row r="141" spans="1:22" ht="15">
      <c r="A141">
        <v>990</v>
      </c>
      <c r="B141">
        <v>-180</v>
      </c>
      <c r="E141" t="s">
        <v>1404</v>
      </c>
      <c r="F141" t="s">
        <v>1405</v>
      </c>
      <c r="G141" t="s">
        <v>1406</v>
      </c>
      <c r="H141" t="s">
        <v>1407</v>
      </c>
      <c r="I141">
        <v>0.04851555942772725</v>
      </c>
      <c r="J141">
        <v>-81.6614105320973</v>
      </c>
      <c r="L141" t="s">
        <v>1408</v>
      </c>
      <c r="M141" t="s">
        <v>1409</v>
      </c>
      <c r="N141" t="s">
        <v>261</v>
      </c>
      <c r="O141" t="s">
        <v>1410</v>
      </c>
      <c r="P141">
        <v>13.974276089605898</v>
      </c>
      <c r="Q141">
        <v>-192.51196469027124</v>
      </c>
      <c r="R141" t="s">
        <v>1411</v>
      </c>
      <c r="S141">
        <v>14.022791649033673</v>
      </c>
      <c r="T141">
        <v>-274.1733752223686</v>
      </c>
      <c r="V141">
        <f t="shared" si="2"/>
        <v>14.022791649033673</v>
      </c>
    </row>
    <row r="142" spans="1:22" ht="15">
      <c r="A142">
        <v>1000</v>
      </c>
      <c r="B142">
        <v>-180</v>
      </c>
      <c r="E142" t="s">
        <v>1412</v>
      </c>
      <c r="F142" t="s">
        <v>1413</v>
      </c>
      <c r="G142" t="s">
        <v>1414</v>
      </c>
      <c r="H142" t="s">
        <v>1415</v>
      </c>
      <c r="I142">
        <v>-0.03745544663593447</v>
      </c>
      <c r="J142">
        <v>-81.62209420481058</v>
      </c>
      <c r="L142" t="s">
        <v>1416</v>
      </c>
      <c r="M142" t="s">
        <v>1417</v>
      </c>
      <c r="N142" t="s">
        <v>262</v>
      </c>
      <c r="O142" t="s">
        <v>1418</v>
      </c>
      <c r="P142">
        <v>13.970690326305792</v>
      </c>
      <c r="Q142">
        <v>-192.61679705756185</v>
      </c>
      <c r="R142" t="s">
        <v>1419</v>
      </c>
      <c r="S142">
        <v>13.93323487966985</v>
      </c>
      <c r="T142">
        <v>-274.2388912623724</v>
      </c>
      <c r="V142">
        <f t="shared" si="2"/>
        <v>13.93323487966985</v>
      </c>
    </row>
    <row r="143" spans="1:22" ht="15">
      <c r="A143">
        <v>1100</v>
      </c>
      <c r="B143">
        <v>-180</v>
      </c>
      <c r="E143" t="s">
        <v>1420</v>
      </c>
      <c r="F143" t="s">
        <v>1421</v>
      </c>
      <c r="G143" t="s">
        <v>1422</v>
      </c>
      <c r="H143" t="s">
        <v>1423</v>
      </c>
      <c r="I143">
        <v>-0.8516017857331958</v>
      </c>
      <c r="J143">
        <v>-81.207971636727</v>
      </c>
      <c r="L143" t="s">
        <v>1424</v>
      </c>
      <c r="M143" t="s">
        <v>1425</v>
      </c>
      <c r="N143" t="s">
        <v>263</v>
      </c>
      <c r="O143" t="s">
        <v>1426</v>
      </c>
      <c r="P143">
        <v>13.933071700518012</v>
      </c>
      <c r="Q143">
        <v>-193.66894408899745</v>
      </c>
      <c r="R143" t="s">
        <v>1427</v>
      </c>
      <c r="S143">
        <v>13.081469914784808</v>
      </c>
      <c r="T143">
        <v>-274.8769157257245</v>
      </c>
      <c r="V143">
        <f t="shared" si="2"/>
        <v>13.081469914784808</v>
      </c>
    </row>
    <row r="144" spans="1:22" ht="15">
      <c r="A144">
        <v>1200</v>
      </c>
      <c r="B144">
        <v>-180</v>
      </c>
      <c r="E144" t="s">
        <v>1428</v>
      </c>
      <c r="F144" t="s">
        <v>1429</v>
      </c>
      <c r="G144" t="s">
        <v>1430</v>
      </c>
      <c r="H144" t="s">
        <v>1431</v>
      </c>
      <c r="I144">
        <v>-1.5927673005528165</v>
      </c>
      <c r="J144">
        <v>-80.7628498228976</v>
      </c>
      <c r="L144" t="s">
        <v>1432</v>
      </c>
      <c r="M144" t="s">
        <v>1433</v>
      </c>
      <c r="N144" t="s">
        <v>264</v>
      </c>
      <c r="O144" t="s">
        <v>1434</v>
      </c>
      <c r="P144">
        <v>13.89229977480799</v>
      </c>
      <c r="Q144">
        <v>-194.72461627484964</v>
      </c>
      <c r="R144" t="s">
        <v>1435</v>
      </c>
      <c r="S144">
        <v>12.299532474255168</v>
      </c>
      <c r="T144">
        <v>-275.48746609774724</v>
      </c>
      <c r="V144">
        <f t="shared" si="2"/>
        <v>12.299532474255168</v>
      </c>
    </row>
    <row r="145" spans="1:22" ht="15">
      <c r="A145">
        <v>1300</v>
      </c>
      <c r="B145">
        <v>-180</v>
      </c>
      <c r="E145" t="s">
        <v>1436</v>
      </c>
      <c r="F145" t="s">
        <v>1437</v>
      </c>
      <c r="G145" t="s">
        <v>1438</v>
      </c>
      <c r="H145" t="s">
        <v>1439</v>
      </c>
      <c r="I145">
        <v>-2.2724391125345393</v>
      </c>
      <c r="J145">
        <v>-80.29450459430271</v>
      </c>
      <c r="L145" t="s">
        <v>1440</v>
      </c>
      <c r="M145" t="s">
        <v>1441</v>
      </c>
      <c r="N145" t="s">
        <v>265</v>
      </c>
      <c r="O145" t="s">
        <v>1442</v>
      </c>
      <c r="P145">
        <v>13.84845329624854</v>
      </c>
      <c r="Q145">
        <v>-195.7799412592201</v>
      </c>
      <c r="R145" t="s">
        <v>1443</v>
      </c>
      <c r="S145">
        <v>11.576014183713998</v>
      </c>
      <c r="T145">
        <v>-276.07444585352226</v>
      </c>
      <c r="V145">
        <f t="shared" si="2"/>
        <v>11.576014183713998</v>
      </c>
    </row>
    <row r="146" spans="1:22" ht="15">
      <c r="A146">
        <v>1400</v>
      </c>
      <c r="B146">
        <v>-180</v>
      </c>
      <c r="E146" t="s">
        <v>1444</v>
      </c>
      <c r="F146" t="s">
        <v>1445</v>
      </c>
      <c r="G146" t="s">
        <v>1446</v>
      </c>
      <c r="H146" t="s">
        <v>1447</v>
      </c>
      <c r="I146">
        <v>-2.8995589464870317</v>
      </c>
      <c r="J146">
        <v>-79.80853807744288</v>
      </c>
      <c r="L146" t="s">
        <v>1448</v>
      </c>
      <c r="M146" t="s">
        <v>1449</v>
      </c>
      <c r="N146" t="s">
        <v>266</v>
      </c>
      <c r="O146" t="s">
        <v>1450</v>
      </c>
      <c r="P146">
        <v>13.80162035094562</v>
      </c>
      <c r="Q146">
        <v>-196.83199442250074</v>
      </c>
      <c r="R146" t="s">
        <v>1451</v>
      </c>
      <c r="S146">
        <v>10.902061404458575</v>
      </c>
      <c r="T146">
        <v>-276.6405324999436</v>
      </c>
      <c r="V146">
        <f t="shared" si="2"/>
        <v>10.902061404458575</v>
      </c>
    </row>
    <row r="147" spans="1:22" ht="15">
      <c r="A147">
        <v>1500</v>
      </c>
      <c r="B147">
        <v>-180</v>
      </c>
      <c r="E147" t="s">
        <v>1452</v>
      </c>
      <c r="F147" t="s">
        <v>1453</v>
      </c>
      <c r="G147" t="s">
        <v>1454</v>
      </c>
      <c r="H147" t="s">
        <v>1455</v>
      </c>
      <c r="I147">
        <v>-3.481224249102011</v>
      </c>
      <c r="J147">
        <v>-79.30910075363634</v>
      </c>
      <c r="L147" t="s">
        <v>1456</v>
      </c>
      <c r="M147" t="s">
        <v>1457</v>
      </c>
      <c r="N147" t="s">
        <v>163</v>
      </c>
      <c r="O147" t="s">
        <v>1458</v>
      </c>
      <c r="P147">
        <v>13.751895961929904</v>
      </c>
      <c r="Q147">
        <v>-197.87849991419785</v>
      </c>
      <c r="R147" t="s">
        <v>1459</v>
      </c>
      <c r="S147">
        <v>10.270671712827866</v>
      </c>
      <c r="T147">
        <v>-277.1876006678348</v>
      </c>
      <c r="V147">
        <f t="shared" si="2"/>
        <v>10.270671712827866</v>
      </c>
    </row>
    <row r="148" spans="1:22" ht="15">
      <c r="A148">
        <v>1600</v>
      </c>
      <c r="B148">
        <v>-180</v>
      </c>
      <c r="E148" t="s">
        <v>1460</v>
      </c>
      <c r="F148" t="s">
        <v>1461</v>
      </c>
      <c r="G148" t="s">
        <v>1462</v>
      </c>
      <c r="H148" t="s">
        <v>1463</v>
      </c>
      <c r="I148">
        <v>-4.0231635715373155</v>
      </c>
      <c r="J148">
        <v>-78.79934312877909</v>
      </c>
      <c r="L148" t="s">
        <v>1464</v>
      </c>
      <c r="M148" t="s">
        <v>1465</v>
      </c>
      <c r="N148" t="s">
        <v>1466</v>
      </c>
      <c r="O148" t="s">
        <v>1467</v>
      </c>
      <c r="P148">
        <v>13.699380429845291</v>
      </c>
      <c r="Q148">
        <v>-198.9176438269714</v>
      </c>
      <c r="R148" t="s">
        <v>1468</v>
      </c>
      <c r="S148">
        <v>9.676216858307985</v>
      </c>
      <c r="T148">
        <v>-277.71698695575105</v>
      </c>
      <c r="V148">
        <f t="shared" si="2"/>
        <v>9.676216858307985</v>
      </c>
    </row>
    <row r="149" spans="1:22" ht="15">
      <c r="A149">
        <v>1700</v>
      </c>
      <c r="B149">
        <v>-180</v>
      </c>
      <c r="E149" t="s">
        <v>1469</v>
      </c>
      <c r="F149" t="s">
        <v>1470</v>
      </c>
      <c r="G149" t="s">
        <v>1471</v>
      </c>
      <c r="H149" t="s">
        <v>1472</v>
      </c>
      <c r="I149">
        <v>-4.530068129459848</v>
      </c>
      <c r="J149">
        <v>-78.28170816286261</v>
      </c>
      <c r="L149" t="s">
        <v>1473</v>
      </c>
      <c r="M149" t="s">
        <v>1474</v>
      </c>
      <c r="N149" t="s">
        <v>1475</v>
      </c>
      <c r="O149" t="s">
        <v>1476</v>
      </c>
      <c r="P149">
        <v>13.644178085660677</v>
      </c>
      <c r="Q149">
        <v>-199.94795318539974</v>
      </c>
      <c r="R149" t="s">
        <v>1477</v>
      </c>
      <c r="S149">
        <v>9.114109956200814</v>
      </c>
      <c r="T149">
        <v>-278.2296613482623</v>
      </c>
      <c r="V149">
        <f t="shared" si="2"/>
        <v>9.114109956200814</v>
      </c>
    </row>
    <row r="150" spans="1:22" ht="15">
      <c r="A150">
        <v>1800</v>
      </c>
      <c r="B150">
        <v>-180</v>
      </c>
      <c r="E150" t="s">
        <v>1478</v>
      </c>
      <c r="F150" t="s">
        <v>1479</v>
      </c>
      <c r="G150" t="s">
        <v>1480</v>
      </c>
      <c r="H150" t="s">
        <v>1481</v>
      </c>
      <c r="I150">
        <v>-5.005828761031077</v>
      </c>
      <c r="J150">
        <v>-77.75812629763809</v>
      </c>
      <c r="L150" t="s">
        <v>1482</v>
      </c>
      <c r="M150" t="s">
        <v>1483</v>
      </c>
      <c r="N150" t="s">
        <v>1484</v>
      </c>
      <c r="O150" t="s">
        <v>1485</v>
      </c>
      <c r="P150">
        <v>13.586396287913846</v>
      </c>
      <c r="Q150">
        <v>-200.96821501931822</v>
      </c>
      <c r="R150" t="s">
        <v>1486</v>
      </c>
      <c r="S150">
        <v>8.580567526882772</v>
      </c>
      <c r="T150">
        <v>-278.72634131695634</v>
      </c>
      <c r="V150">
        <f t="shared" si="2"/>
        <v>8.580567526882772</v>
      </c>
    </row>
    <row r="151" spans="1:22" ht="15">
      <c r="A151">
        <v>1900</v>
      </c>
      <c r="B151">
        <v>-180</v>
      </c>
      <c r="E151" t="s">
        <v>1487</v>
      </c>
      <c r="F151" t="s">
        <v>1488</v>
      </c>
      <c r="G151" t="s">
        <v>1489</v>
      </c>
      <c r="H151" t="s">
        <v>1490</v>
      </c>
      <c r="I151">
        <v>-5.453708915312071</v>
      </c>
      <c r="J151">
        <v>-77.23014892480654</v>
      </c>
      <c r="L151" t="s">
        <v>1491</v>
      </c>
      <c r="M151" t="s">
        <v>1492</v>
      </c>
      <c r="N151" t="s">
        <v>1493</v>
      </c>
      <c r="O151" t="s">
        <v>1494</v>
      </c>
      <c r="P151">
        <v>13.526144576408575</v>
      </c>
      <c r="Q151">
        <v>-201.97742063647013</v>
      </c>
      <c r="R151" t="s">
        <v>1495</v>
      </c>
      <c r="S151">
        <v>8.072435661096494</v>
      </c>
      <c r="T151">
        <v>-279.20756956127667</v>
      </c>
      <c r="V151">
        <f t="shared" si="2"/>
        <v>8.072435661096494</v>
      </c>
    </row>
    <row r="152" spans="1:22" ht="15">
      <c r="A152">
        <v>2000</v>
      </c>
      <c r="B152">
        <v>-180</v>
      </c>
      <c r="E152" t="s">
        <v>1496</v>
      </c>
      <c r="F152" t="s">
        <v>1497</v>
      </c>
      <c r="G152" t="s">
        <v>1498</v>
      </c>
      <c r="H152" t="s">
        <v>1499</v>
      </c>
      <c r="I152">
        <v>-5.876473326022468</v>
      </c>
      <c r="J152">
        <v>-76.69904182028058</v>
      </c>
      <c r="L152" t="s">
        <v>1500</v>
      </c>
      <c r="M152" t="s">
        <v>1501</v>
      </c>
      <c r="N152" t="s">
        <v>1502</v>
      </c>
      <c r="O152" t="s">
        <v>1503</v>
      </c>
      <c r="P152">
        <v>13.463533934656397</v>
      </c>
      <c r="Q152">
        <v>-202.97472617629302</v>
      </c>
      <c r="R152" t="s">
        <v>1504</v>
      </c>
      <c r="S152">
        <v>7.587060608633899</v>
      </c>
      <c r="T152">
        <v>-279.6737679965736</v>
      </c>
      <c r="V152">
        <f t="shared" si="2"/>
        <v>7.587060608633899</v>
      </c>
    </row>
    <row r="153" spans="1:22" ht="15">
      <c r="A153">
        <v>2100</v>
      </c>
      <c r="B153">
        <v>-180</v>
      </c>
      <c r="E153" t="s">
        <v>1505</v>
      </c>
      <c r="F153" t="s">
        <v>1506</v>
      </c>
      <c r="G153" t="s">
        <v>1507</v>
      </c>
      <c r="H153" t="s">
        <v>1508</v>
      </c>
      <c r="I153">
        <v>-6.276485324325819</v>
      </c>
      <c r="J153">
        <v>-76.16585188012526</v>
      </c>
      <c r="L153" t="s">
        <v>1509</v>
      </c>
      <c r="M153" t="s">
        <v>1510</v>
      </c>
      <c r="N153" t="s">
        <v>1511</v>
      </c>
      <c r="O153" t="s">
        <v>1512</v>
      </c>
      <c r="P153">
        <v>13.398676134594737</v>
      </c>
      <c r="Q153">
        <v>-203.95942393763673</v>
      </c>
      <c r="R153" t="s">
        <v>1513</v>
      </c>
      <c r="S153">
        <v>7.122190810268921</v>
      </c>
      <c r="T153">
        <v>-280.125275817762</v>
      </c>
      <c r="V153">
        <f t="shared" si="2"/>
        <v>7.122190810268921</v>
      </c>
    </row>
    <row r="154" spans="1:22" ht="15">
      <c r="A154">
        <v>2200</v>
      </c>
      <c r="B154">
        <v>-180</v>
      </c>
      <c r="E154" t="s">
        <v>1514</v>
      </c>
      <c r="F154" t="s">
        <v>1515</v>
      </c>
      <c r="G154" t="s">
        <v>1516</v>
      </c>
      <c r="H154" t="s">
        <v>1517</v>
      </c>
      <c r="I154">
        <v>-6.6557815325835525</v>
      </c>
      <c r="J154">
        <v>-75.63145564989114</v>
      </c>
      <c r="L154" t="s">
        <v>1518</v>
      </c>
      <c r="M154" t="s">
        <v>1519</v>
      </c>
      <c r="N154" t="s">
        <v>1520</v>
      </c>
      <c r="O154" t="s">
        <v>1521</v>
      </c>
      <c r="P154">
        <v>13.331683148560955</v>
      </c>
      <c r="Q154">
        <v>-204.93092098922</v>
      </c>
      <c r="R154" t="s">
        <v>1522</v>
      </c>
      <c r="S154">
        <v>6.675901615977395</v>
      </c>
      <c r="T154">
        <v>-280.5623766391111</v>
      </c>
      <c r="V154">
        <f t="shared" si="2"/>
        <v>6.675901615977395</v>
      </c>
    </row>
    <row r="155" spans="1:22" ht="15">
      <c r="A155">
        <v>2300</v>
      </c>
      <c r="B155">
        <v>-180</v>
      </c>
      <c r="E155" t="s">
        <v>1523</v>
      </c>
      <c r="F155" t="s">
        <v>1524</v>
      </c>
      <c r="G155" t="s">
        <v>1525</v>
      </c>
      <c r="H155" t="s">
        <v>1526</v>
      </c>
      <c r="I155">
        <v>-7.016129964658163</v>
      </c>
      <c r="J155">
        <v>-75.09659518836548</v>
      </c>
      <c r="L155" t="s">
        <v>1527</v>
      </c>
      <c r="M155" t="s">
        <v>1528</v>
      </c>
      <c r="N155" t="s">
        <v>1529</v>
      </c>
      <c r="O155" t="s">
        <v>1530</v>
      </c>
      <c r="P155">
        <v>13.26266661974945</v>
      </c>
      <c r="Q155">
        <v>-205.88872279868008</v>
      </c>
      <c r="R155" t="s">
        <v>1531</v>
      </c>
      <c r="S155">
        <v>6.246536655091287</v>
      </c>
      <c r="T155">
        <v>-280.98531798704556</v>
      </c>
      <c r="V155">
        <f t="shared" si="2"/>
        <v>6.246536655091287</v>
      </c>
    </row>
    <row r="156" spans="1:22" ht="15">
      <c r="A156">
        <v>2400</v>
      </c>
      <c r="B156">
        <v>-180</v>
      </c>
      <c r="E156" t="s">
        <v>1532</v>
      </c>
      <c r="F156" t="s">
        <v>1533</v>
      </c>
      <c r="G156" t="s">
        <v>1534</v>
      </c>
      <c r="H156" t="s">
        <v>1535</v>
      </c>
      <c r="I156">
        <v>-7.359075765511074</v>
      </c>
      <c r="J156">
        <v>-74.56190496135845</v>
      </c>
      <c r="L156" t="s">
        <v>1536</v>
      </c>
      <c r="M156" t="s">
        <v>1537</v>
      </c>
      <c r="N156" t="s">
        <v>1538</v>
      </c>
      <c r="O156" t="s">
        <v>1539</v>
      </c>
      <c r="P156">
        <v>13.19173738578447</v>
      </c>
      <c r="Q156">
        <v>-206.832420382639</v>
      </c>
      <c r="R156" t="s">
        <v>1540</v>
      </c>
      <c r="S156">
        <v>5.832661620273432</v>
      </c>
      <c r="T156">
        <v>-281.394325343998</v>
      </c>
      <c r="V156">
        <f t="shared" si="2"/>
        <v>5.832661620273432</v>
      </c>
    </row>
    <row r="157" spans="1:22" ht="15">
      <c r="A157">
        <v>2500</v>
      </c>
      <c r="B157">
        <v>-180</v>
      </c>
      <c r="E157" t="s">
        <v>1541</v>
      </c>
      <c r="F157" t="s">
        <v>1542</v>
      </c>
      <c r="G157" t="s">
        <v>1543</v>
      </c>
      <c r="H157" t="s">
        <v>1544</v>
      </c>
      <c r="I157">
        <v>-7.685977614738176</v>
      </c>
      <c r="J157">
        <v>-74.02793227945298</v>
      </c>
      <c r="L157" t="s">
        <v>1545</v>
      </c>
      <c r="M157" t="s">
        <v>1546</v>
      </c>
      <c r="N157" t="s">
        <v>1547</v>
      </c>
      <c r="O157" t="s">
        <v>1548</v>
      </c>
      <c r="P157">
        <v>13.119005051855162</v>
      </c>
      <c r="Q157">
        <v>-207.76167997010353</v>
      </c>
      <c r="R157" t="s">
        <v>1549</v>
      </c>
      <c r="S157">
        <v>5.433027437117022</v>
      </c>
      <c r="T157">
        <v>-281.78961224955646</v>
      </c>
      <c r="V157">
        <f t="shared" si="2"/>
        <v>5.433027437117022</v>
      </c>
    </row>
    <row r="158" spans="1:22" ht="15">
      <c r="A158">
        <v>2600</v>
      </c>
      <c r="B158">
        <v>-180</v>
      </c>
      <c r="E158" t="s">
        <v>1550</v>
      </c>
      <c r="F158" t="s">
        <v>1551</v>
      </c>
      <c r="G158" t="s">
        <v>1552</v>
      </c>
      <c r="H158" t="s">
        <v>1553</v>
      </c>
      <c r="I158">
        <v>-7.998036989187307</v>
      </c>
      <c r="J158">
        <v>-73.49515302057422</v>
      </c>
      <c r="L158" t="s">
        <v>1554</v>
      </c>
      <c r="M158" t="s">
        <v>1555</v>
      </c>
      <c r="N158" t="s">
        <v>1556</v>
      </c>
      <c r="O158" t="s">
        <v>1557</v>
      </c>
      <c r="P158">
        <v>13.04457761078053</v>
      </c>
      <c r="Q158">
        <v>-208.67623449110366</v>
      </c>
      <c r="R158" t="s">
        <v>1558</v>
      </c>
      <c r="S158">
        <v>5.04654062159327</v>
      </c>
      <c r="T158">
        <v>-282.17138751167784</v>
      </c>
      <c r="V158">
        <f t="shared" si="2"/>
        <v>5.04654062159327</v>
      </c>
    </row>
    <row r="159" spans="1:22" ht="15">
      <c r="A159">
        <v>2700</v>
      </c>
      <c r="B159">
        <v>-180</v>
      </c>
      <c r="E159" t="s">
        <v>1559</v>
      </c>
      <c r="F159" t="s">
        <v>1560</v>
      </c>
      <c r="G159" t="s">
        <v>1561</v>
      </c>
      <c r="H159" t="s">
        <v>1562</v>
      </c>
      <c r="I159">
        <v>-8.29632190047437</v>
      </c>
      <c r="J159">
        <v>-72.96398386266623</v>
      </c>
      <c r="L159" t="s">
        <v>1563</v>
      </c>
      <c r="M159" t="s">
        <v>1564</v>
      </c>
      <c r="N159" t="s">
        <v>1565</v>
      </c>
      <c r="O159" t="s">
        <v>1566</v>
      </c>
      <c r="P159">
        <v>12.968561107781372</v>
      </c>
      <c r="Q159">
        <v>-209.57587641462155</v>
      </c>
      <c r="R159" t="s">
        <v>1567</v>
      </c>
      <c r="S159">
        <v>4.672239207306984</v>
      </c>
      <c r="T159">
        <v>-282.53986027728774</v>
      </c>
      <c r="V159">
        <f t="shared" si="2"/>
        <v>4.672239207306984</v>
      </c>
    </row>
    <row r="160" spans="1:22" ht="15">
      <c r="A160">
        <v>2800</v>
      </c>
      <c r="B160">
        <v>-180</v>
      </c>
      <c r="E160" t="s">
        <v>1568</v>
      </c>
      <c r="F160" t="s">
        <v>1569</v>
      </c>
      <c r="G160" t="s">
        <v>1570</v>
      </c>
      <c r="H160" t="s">
        <v>1571</v>
      </c>
      <c r="I160">
        <v>-8.58178631226257</v>
      </c>
      <c r="J160">
        <v>-72.4347919017455</v>
      </c>
      <c r="L160" t="s">
        <v>1572</v>
      </c>
      <c r="M160" t="s">
        <v>1573</v>
      </c>
      <c r="N160" t="s">
        <v>1574</v>
      </c>
      <c r="O160" t="s">
        <v>1575</v>
      </c>
      <c r="P160">
        <v>12.891059347871431</v>
      </c>
      <c r="Q160">
        <v>-210.46045160289992</v>
      </c>
      <c r="R160" t="s">
        <v>1576</v>
      </c>
      <c r="S160">
        <v>4.309273035608857</v>
      </c>
      <c r="T160">
        <v>-282.8952435046449</v>
      </c>
      <c r="V160">
        <f t="shared" si="2"/>
        <v>4.309273035608857</v>
      </c>
    </row>
    <row r="161" spans="1:22" ht="15">
      <c r="A161">
        <v>2900</v>
      </c>
      <c r="B161">
        <v>-180</v>
      </c>
      <c r="E161" t="s">
        <v>1577</v>
      </c>
      <c r="F161" t="s">
        <v>1578</v>
      </c>
      <c r="G161" t="s">
        <v>1579</v>
      </c>
      <c r="H161" t="s">
        <v>1580</v>
      </c>
      <c r="I161">
        <v>-8.85528614647676</v>
      </c>
      <c r="J161">
        <v>-71.90790228912151</v>
      </c>
      <c r="L161" t="s">
        <v>1581</v>
      </c>
      <c r="M161" t="s">
        <v>1582</v>
      </c>
      <c r="N161" t="s">
        <v>1583</v>
      </c>
      <c r="O161" t="s">
        <v>1584</v>
      </c>
      <c r="P161">
        <v>12.81217364376677</v>
      </c>
      <c r="Q161">
        <v>-211.32985394696144</v>
      </c>
      <c r="R161" t="s">
        <v>1585</v>
      </c>
      <c r="S161">
        <v>3.956887497290041</v>
      </c>
      <c r="T161">
        <v>-283.23775623608236</v>
      </c>
      <c r="V161">
        <f t="shared" si="2"/>
        <v>3.956887497290041</v>
      </c>
    </row>
    <row r="162" spans="1:22" ht="15">
      <c r="A162">
        <v>3000</v>
      </c>
      <c r="B162">
        <v>-180</v>
      </c>
      <c r="E162" t="s">
        <v>1586</v>
      </c>
      <c r="F162" t="s">
        <v>1587</v>
      </c>
      <c r="G162" t="s">
        <v>1588</v>
      </c>
      <c r="H162" t="s">
        <v>1589</v>
      </c>
      <c r="I162">
        <v>-9.117592572053411</v>
      </c>
      <c r="J162">
        <v>-71.38360435250878</v>
      </c>
      <c r="L162" t="s">
        <v>1590</v>
      </c>
      <c r="M162" t="s">
        <v>1591</v>
      </c>
      <c r="N162" t="s">
        <v>1592</v>
      </c>
      <c r="O162" t="s">
        <v>1593</v>
      </c>
      <c r="P162">
        <v>12.732002602133473</v>
      </c>
      <c r="Q162">
        <v>-212.184020615683</v>
      </c>
      <c r="R162" t="s">
        <v>1594</v>
      </c>
      <c r="S162">
        <v>3.614410030080049</v>
      </c>
      <c r="T162">
        <v>-283.5676249681918</v>
      </c>
      <c r="V162">
        <f t="shared" si="2"/>
        <v>3.614410030080049</v>
      </c>
    </row>
    <row r="163" spans="1:22" ht="15">
      <c r="A163">
        <v>3100</v>
      </c>
      <c r="B163">
        <v>-180</v>
      </c>
      <c r="E163" t="s">
        <v>1595</v>
      </c>
      <c r="F163" t="s">
        <v>1596</v>
      </c>
      <c r="G163" t="s">
        <v>1597</v>
      </c>
      <c r="H163" t="s">
        <v>1598</v>
      </c>
      <c r="I163">
        <v>-9.36940311075772</v>
      </c>
      <c r="J163">
        <v>-70.86215654568973</v>
      </c>
      <c r="L163" t="s">
        <v>1599</v>
      </c>
      <c r="M163" t="s">
        <v>1600</v>
      </c>
      <c r="N163" t="s">
        <v>1601</v>
      </c>
      <c r="O163" t="s">
        <v>1602</v>
      </c>
      <c r="P163">
        <v>12.650641945897982</v>
      </c>
      <c r="Q163">
        <v>-213.0229277978528</v>
      </c>
      <c r="R163" t="s">
        <v>1603</v>
      </c>
      <c r="S163">
        <v>3.2812388351402593</v>
      </c>
      <c r="T163">
        <v>-283.88508434354196</v>
      </c>
      <c r="V163">
        <f t="shared" si="2"/>
        <v>3.2812388351402593</v>
      </c>
    </row>
    <row r="164" spans="1:22" ht="15">
      <c r="A164">
        <v>3200</v>
      </c>
      <c r="B164">
        <v>-180</v>
      </c>
      <c r="E164" t="s">
        <v>1604</v>
      </c>
      <c r="F164" t="s">
        <v>1605</v>
      </c>
      <c r="G164" t="s">
        <v>1606</v>
      </c>
      <c r="H164" t="s">
        <v>1607</v>
      </c>
      <c r="I164">
        <v>-9.611350975899828</v>
      </c>
      <c r="J164">
        <v>-70.34379048510371</v>
      </c>
      <c r="L164" t="s">
        <v>1608</v>
      </c>
      <c r="M164" t="s">
        <v>1609</v>
      </c>
      <c r="N164" t="s">
        <v>1610</v>
      </c>
      <c r="O164" t="s">
        <v>1611</v>
      </c>
      <c r="P164">
        <v>12.568184370252657</v>
      </c>
      <c r="Q164">
        <v>-213.84658684969494</v>
      </c>
      <c r="R164" t="s">
        <v>1612</v>
      </c>
      <c r="S164">
        <v>2.9568333943528726</v>
      </c>
      <c r="T164">
        <v>-284.19037733479865</v>
      </c>
      <c r="V164">
        <f t="shared" si="2"/>
        <v>2.9568333943528726</v>
      </c>
    </row>
    <row r="165" spans="1:22" ht="15">
      <c r="A165">
        <v>3300</v>
      </c>
      <c r="B165">
        <v>-180</v>
      </c>
      <c r="E165" t="s">
        <v>1613</v>
      </c>
      <c r="F165" t="s">
        <v>1614</v>
      </c>
      <c r="G165" t="s">
        <v>1615</v>
      </c>
      <c r="H165" t="s">
        <v>1616</v>
      </c>
      <c r="I165">
        <v>-9.844012970277888</v>
      </c>
      <c r="J165">
        <v>-69.82871426895326</v>
      </c>
      <c r="L165" t="s">
        <v>1617</v>
      </c>
      <c r="M165" t="s">
        <v>1618</v>
      </c>
      <c r="N165" t="s">
        <v>1619</v>
      </c>
      <c r="O165" t="s">
        <v>1620</v>
      </c>
      <c r="P165">
        <v>12.484719429924183</v>
      </c>
      <c r="Q165">
        <v>-214.6550407837209</v>
      </c>
      <c r="R165" t="s">
        <v>1621</v>
      </c>
      <c r="S165">
        <v>2.6407064596463385</v>
      </c>
      <c r="T165">
        <v>-284.4837550526736</v>
      </c>
      <c r="V165">
        <f t="shared" si="2"/>
        <v>2.6407064596463385</v>
      </c>
    </row>
    <row r="166" spans="1:22" ht="15">
      <c r="A166">
        <v>3400</v>
      </c>
      <c r="B166">
        <v>-180</v>
      </c>
      <c r="E166" t="s">
        <v>1622</v>
      </c>
      <c r="F166" t="s">
        <v>1623</v>
      </c>
      <c r="G166" t="s">
        <v>1624</v>
      </c>
      <c r="H166" t="s">
        <v>1625</v>
      </c>
      <c r="I166">
        <v>-10.067916201534569</v>
      </c>
      <c r="J166">
        <v>-69.31711522823353</v>
      </c>
      <c r="L166" t="s">
        <v>1626</v>
      </c>
      <c r="M166" t="s">
        <v>1627</v>
      </c>
      <c r="N166" t="s">
        <v>1628</v>
      </c>
      <c r="O166" t="s">
        <v>1629</v>
      </c>
      <c r="P166">
        <v>12.40033345523349</v>
      </c>
      <c r="Q166">
        <v>-215.4483610512897</v>
      </c>
      <c r="R166" t="s">
        <v>1630</v>
      </c>
      <c r="S166">
        <v>2.332417253698928</v>
      </c>
      <c r="T166">
        <v>-284.76547627952385</v>
      </c>
      <c r="V166">
        <f t="shared" si="2"/>
        <v>2.332417253698928</v>
      </c>
    </row>
    <row r="167" spans="1:22" ht="15">
      <c r="A167">
        <v>3500</v>
      </c>
      <c r="B167">
        <v>-180</v>
      </c>
      <c r="E167" t="s">
        <v>1631</v>
      </c>
      <c r="F167" t="s">
        <v>1632</v>
      </c>
      <c r="G167" t="s">
        <v>1633</v>
      </c>
      <c r="H167" t="s">
        <v>1634</v>
      </c>
      <c r="I167">
        <v>-10.283543820759027</v>
      </c>
      <c r="J167">
        <v>-68.8091622248035</v>
      </c>
      <c r="L167" t="s">
        <v>1635</v>
      </c>
      <c r="M167" t="s">
        <v>1636</v>
      </c>
      <c r="N167" t="s">
        <v>1637</v>
      </c>
      <c r="O167" t="s">
        <v>1638</v>
      </c>
      <c r="P167">
        <v>12.31510949447175</v>
      </c>
      <c r="Q167">
        <v>-216.22664458305087</v>
      </c>
      <c r="R167" t="s">
        <v>1639</v>
      </c>
      <c r="S167">
        <v>2.0315656737127243</v>
      </c>
      <c r="T167">
        <v>-285.03580680785376</v>
      </c>
      <c r="V167">
        <f t="shared" si="2"/>
        <v>2.0315656737127243</v>
      </c>
    </row>
    <row r="168" spans="1:22" ht="15">
      <c r="A168">
        <v>3600</v>
      </c>
      <c r="B168">
        <v>-180</v>
      </c>
      <c r="E168" t="s">
        <v>1640</v>
      </c>
      <c r="F168" t="s">
        <v>1641</v>
      </c>
      <c r="G168" t="s">
        <v>1642</v>
      </c>
      <c r="H168" t="s">
        <v>1643</v>
      </c>
      <c r="I168">
        <v>-10.491339949604956</v>
      </c>
      <c r="J168">
        <v>-68.30500758585426</v>
      </c>
      <c r="L168" t="s">
        <v>1644</v>
      </c>
      <c r="M168" t="s">
        <v>1645</v>
      </c>
      <c r="N168" t="s">
        <v>1646</v>
      </c>
      <c r="O168" t="s">
        <v>1647</v>
      </c>
      <c r="P168">
        <v>12.229127280140142</v>
      </c>
      <c r="Q168">
        <v>-216.99001105978905</v>
      </c>
      <c r="R168" t="s">
        <v>1648</v>
      </c>
      <c r="S168">
        <v>1.7377873305351983</v>
      </c>
      <c r="T168">
        <v>-285.29501864564327</v>
      </c>
      <c r="V168">
        <f t="shared" si="2"/>
        <v>1.7377873305351983</v>
      </c>
    </row>
    <row r="169" spans="1:22" ht="15">
      <c r="A169">
        <v>3700</v>
      </c>
      <c r="B169">
        <v>-180</v>
      </c>
      <c r="E169" t="s">
        <v>1649</v>
      </c>
      <c r="F169" t="s">
        <v>1650</v>
      </c>
      <c r="G169" t="s">
        <v>1651</v>
      </c>
      <c r="H169" t="s">
        <v>1652</v>
      </c>
      <c r="I169">
        <v>-10.691713929515556</v>
      </c>
      <c r="J169">
        <v>-67.80478874469351</v>
      </c>
      <c r="L169" t="s">
        <v>1653</v>
      </c>
      <c r="M169" t="s">
        <v>1654</v>
      </c>
      <c r="N169" t="s">
        <v>1655</v>
      </c>
      <c r="O169" t="s">
        <v>1656</v>
      </c>
      <c r="P169">
        <v>12.142463216653764</v>
      </c>
      <c r="Q169">
        <v>-217.7386003921658</v>
      </c>
      <c r="R169" t="s">
        <v>1657</v>
      </c>
      <c r="S169">
        <v>1.4507492871382146</v>
      </c>
      <c r="T169">
        <v>-285.54338913685876</v>
      </c>
      <c r="V169">
        <f t="shared" si="2"/>
        <v>1.4507492871382146</v>
      </c>
    </row>
    <row r="170" spans="1:22" ht="15">
      <c r="A170">
        <v>3800</v>
      </c>
      <c r="B170">
        <v>-180</v>
      </c>
      <c r="E170" t="s">
        <v>1658</v>
      </c>
      <c r="F170" t="s">
        <v>1659</v>
      </c>
      <c r="G170" t="s">
        <v>1660</v>
      </c>
      <c r="H170" t="s">
        <v>1661</v>
      </c>
      <c r="I170">
        <v>-10.88504400172109</v>
      </c>
      <c r="J170">
        <v>-67.30862964285745</v>
      </c>
      <c r="L170" t="s">
        <v>1662</v>
      </c>
      <c r="M170" t="s">
        <v>1663</v>
      </c>
      <c r="N170" t="s">
        <v>1664</v>
      </c>
      <c r="O170" t="s">
        <v>1665</v>
      </c>
      <c r="P170">
        <v>12.05519038718892</v>
      </c>
      <c r="Q170">
        <v>-218.47257039204408</v>
      </c>
      <c r="R170" t="s">
        <v>1666</v>
      </c>
      <c r="S170">
        <v>1.1701463854678793</v>
      </c>
      <c r="T170">
        <v>-285.78120003490153</v>
      </c>
      <c r="V170">
        <f t="shared" si="2"/>
        <v>1.1701463854678793</v>
      </c>
    </row>
    <row r="171" spans="1:22" ht="15">
      <c r="A171">
        <v>3900</v>
      </c>
      <c r="B171">
        <v>-180</v>
      </c>
      <c r="E171" t="s">
        <v>1667</v>
      </c>
      <c r="F171" t="s">
        <v>1668</v>
      </c>
      <c r="G171" t="s">
        <v>1669</v>
      </c>
      <c r="H171" t="s">
        <v>1670</v>
      </c>
      <c r="I171">
        <v>-11.071680506925253</v>
      </c>
      <c r="J171">
        <v>-66.81664193717995</v>
      </c>
      <c r="L171" t="s">
        <v>1671</v>
      </c>
      <c r="M171" t="s">
        <v>1672</v>
      </c>
      <c r="N171" t="s">
        <v>1673</v>
      </c>
      <c r="O171" t="s">
        <v>1674</v>
      </c>
      <c r="P171">
        <v>11.96737857744656</v>
      </c>
      <c r="Q171">
        <v>-219.19209462113025</v>
      </c>
      <c r="R171" t="s">
        <v>1675</v>
      </c>
      <c r="S171">
        <v>0.8956980705212969</v>
      </c>
      <c r="T171">
        <v>-286.0087365583102</v>
      </c>
      <c r="V171">
        <f t="shared" si="2"/>
        <v>0.8956980705212969</v>
      </c>
    </row>
    <row r="172" spans="1:22" ht="15">
      <c r="A172">
        <v>4000</v>
      </c>
      <c r="B172">
        <v>-180</v>
      </c>
      <c r="E172" t="s">
        <v>1676</v>
      </c>
      <c r="F172" t="s">
        <v>1677</v>
      </c>
      <c r="G172" t="s">
        <v>1678</v>
      </c>
      <c r="H172" t="s">
        <v>1679</v>
      </c>
      <c r="I172">
        <v>-11.251948677843265</v>
      </c>
      <c r="J172">
        <v>-66.32892604654575</v>
      </c>
      <c r="L172" t="s">
        <v>1680</v>
      </c>
      <c r="M172" t="s">
        <v>1681</v>
      </c>
      <c r="N172" t="s">
        <v>1682</v>
      </c>
      <c r="O172" t="s">
        <v>1683</v>
      </c>
      <c r="P172">
        <v>11.87909431422006</v>
      </c>
      <c r="Q172">
        <v>-219.89736040475572</v>
      </c>
      <c r="R172" t="s">
        <v>1684</v>
      </c>
      <c r="S172">
        <v>0.6271456363767625</v>
      </c>
      <c r="T172">
        <v>-286.22628645130203</v>
      </c>
      <c r="V172">
        <f t="shared" si="2"/>
        <v>0.6271456363767625</v>
      </c>
    </row>
    <row r="173" spans="1:22" ht="15">
      <c r="A173">
        <v>4100</v>
      </c>
      <c r="B173">
        <v>-180</v>
      </c>
      <c r="E173" t="s">
        <v>1685</v>
      </c>
      <c r="F173" t="s">
        <v>1686</v>
      </c>
      <c r="G173" t="s">
        <v>1687</v>
      </c>
      <c r="H173" t="s">
        <v>1688</v>
      </c>
      <c r="I173">
        <v>-11.426151085110334</v>
      </c>
      <c r="J173">
        <v>-65.84557206619363</v>
      </c>
      <c r="L173" t="s">
        <v>1689</v>
      </c>
      <c r="M173" t="s">
        <v>1690</v>
      </c>
      <c r="N173" t="s">
        <v>1691</v>
      </c>
      <c r="O173" t="s">
        <v>1692</v>
      </c>
      <c r="P173">
        <v>11.790400916776587</v>
      </c>
      <c r="Q173">
        <v>-220.5885670001796</v>
      </c>
      <c r="R173" t="s">
        <v>1693</v>
      </c>
      <c r="S173">
        <v>0.3642498316662689</v>
      </c>
      <c r="T173">
        <v>-286.43413906637323</v>
      </c>
      <c r="V173">
        <f t="shared" si="2"/>
        <v>0.3642498316662689</v>
      </c>
    </row>
    <row r="174" spans="1:22" ht="15">
      <c r="A174">
        <v>4200</v>
      </c>
      <c r="B174">
        <v>-180</v>
      </c>
      <c r="E174" t="s">
        <v>1694</v>
      </c>
      <c r="F174" t="s">
        <v>1695</v>
      </c>
      <c r="G174" t="s">
        <v>1696</v>
      </c>
      <c r="H174" t="s">
        <v>1697</v>
      </c>
      <c r="I174">
        <v>-11.594569786871276</v>
      </c>
      <c r="J174">
        <v>-65.36666057198066</v>
      </c>
      <c r="L174" t="s">
        <v>1698</v>
      </c>
      <c r="M174" t="s">
        <v>1699</v>
      </c>
      <c r="N174" t="s">
        <v>1700</v>
      </c>
      <c r="O174" t="s">
        <v>1701</v>
      </c>
      <c r="P174">
        <v>11.70135855919715</v>
      </c>
      <c r="Q174">
        <v>-221.26592390984317</v>
      </c>
      <c r="R174" t="s">
        <v>1702</v>
      </c>
      <c r="S174">
        <v>0.10678877232592184</v>
      </c>
      <c r="T174">
        <v>-286.63258448182387</v>
      </c>
      <c r="V174">
        <f t="shared" si="2"/>
        <v>0.10678877232592184</v>
      </c>
    </row>
    <row r="175" spans="1:22" ht="15">
      <c r="A175">
        <v>4300</v>
      </c>
      <c r="B175">
        <v>-180</v>
      </c>
      <c r="E175" t="s">
        <v>1703</v>
      </c>
      <c r="F175" t="s">
        <v>1704</v>
      </c>
      <c r="G175" t="s">
        <v>1705</v>
      </c>
      <c r="H175" t="s">
        <v>1706</v>
      </c>
      <c r="I175">
        <v>-11.75746822407355</v>
      </c>
      <c r="J175">
        <v>-64.8922633327516</v>
      </c>
      <c r="L175" t="s">
        <v>1707</v>
      </c>
      <c r="M175" t="s">
        <v>1708</v>
      </c>
      <c r="N175" t="s">
        <v>1709</v>
      </c>
      <c r="O175" t="s">
        <v>1710</v>
      </c>
      <c r="P175">
        <v>11.612024341953402</v>
      </c>
      <c r="Q175">
        <v>-221.92964933082885</v>
      </c>
      <c r="R175" t="s">
        <v>1711</v>
      </c>
      <c r="S175">
        <v>-0.14544388212014217</v>
      </c>
      <c r="T175">
        <v>-286.8219126635804</v>
      </c>
      <c r="V175">
        <f t="shared" si="2"/>
        <v>0.14544388212014217</v>
      </c>
    </row>
    <row r="176" spans="1:22" ht="15">
      <c r="A176">
        <v>4400</v>
      </c>
      <c r="B176">
        <v>-180</v>
      </c>
      <c r="E176" t="s">
        <v>1712</v>
      </c>
      <c r="F176" t="s">
        <v>1713</v>
      </c>
      <c r="G176" t="s">
        <v>1714</v>
      </c>
      <c r="H176" t="s">
        <v>1715</v>
      </c>
      <c r="I176">
        <v>-11.915092896719322</v>
      </c>
      <c r="J176">
        <v>-64.42244394556175</v>
      </c>
      <c r="L176" t="s">
        <v>1716</v>
      </c>
      <c r="M176" t="s">
        <v>1717</v>
      </c>
      <c r="N176" t="s">
        <v>1718</v>
      </c>
      <c r="O176" t="s">
        <v>1719</v>
      </c>
      <c r="P176">
        <v>11.522452371141078</v>
      </c>
      <c r="Q176">
        <v>-222.57996873234086</v>
      </c>
      <c r="R176" t="s">
        <v>1720</v>
      </c>
      <c r="S176">
        <v>-0.392640525578248</v>
      </c>
      <c r="T176">
        <v>-287.00241267790204</v>
      </c>
      <c r="V176">
        <f t="shared" si="2"/>
        <v>0.392640525578248</v>
      </c>
    </row>
    <row r="177" spans="1:22" ht="15">
      <c r="A177">
        <v>4500</v>
      </c>
      <c r="B177">
        <v>-180</v>
      </c>
      <c r="E177" t="s">
        <v>1721</v>
      </c>
      <c r="F177" t="s">
        <v>1722</v>
      </c>
      <c r="G177" t="s">
        <v>1723</v>
      </c>
      <c r="H177" t="s">
        <v>1724</v>
      </c>
      <c r="I177">
        <v>-12.067674850783142</v>
      </c>
      <c r="J177">
        <v>-63.95725840576986</v>
      </c>
      <c r="L177" t="s">
        <v>1725</v>
      </c>
      <c r="M177" t="s">
        <v>1726</v>
      </c>
      <c r="N177" t="s">
        <v>1727</v>
      </c>
      <c r="O177" t="s">
        <v>1728</v>
      </c>
      <c r="P177">
        <v>11.4326938439243</v>
      </c>
      <c r="Q177">
        <v>-223.21711355349393</v>
      </c>
      <c r="R177" t="s">
        <v>1729</v>
      </c>
      <c r="S177">
        <v>-0.6349810068588441</v>
      </c>
      <c r="T177">
        <v>-287.1743719592638</v>
      </c>
      <c r="V177">
        <f t="shared" si="2"/>
        <v>0.6349810068588441</v>
      </c>
    </row>
    <row r="178" spans="1:22" ht="15">
      <c r="A178">
        <v>4600</v>
      </c>
      <c r="B178">
        <v>-180</v>
      </c>
      <c r="E178" t="s">
        <v>1730</v>
      </c>
      <c r="F178" t="s">
        <v>1731</v>
      </c>
      <c r="G178" t="s">
        <v>1732</v>
      </c>
      <c r="H178" t="s">
        <v>1733</v>
      </c>
      <c r="I178">
        <v>-12.215431000924408</v>
      </c>
      <c r="J178">
        <v>-63.49675562187636</v>
      </c>
      <c r="L178" t="s">
        <v>1734</v>
      </c>
      <c r="M178" t="s">
        <v>1735</v>
      </c>
      <c r="N178" t="s">
        <v>1736</v>
      </c>
      <c r="O178" t="s">
        <v>1737</v>
      </c>
      <c r="P178">
        <v>11.342797138883949</v>
      </c>
      <c r="Q178">
        <v>-223.84132001404402</v>
      </c>
      <c r="R178" t="s">
        <v>1738</v>
      </c>
      <c r="S178">
        <v>-0.8726338620404518</v>
      </c>
      <c r="T178">
        <v>-287.3380756359204</v>
      </c>
      <c r="V178">
        <f t="shared" si="2"/>
        <v>0.8726338620404518</v>
      </c>
    </row>
    <row r="179" spans="1:22" ht="15">
      <c r="A179">
        <v>4700</v>
      </c>
      <c r="B179">
        <v>-180</v>
      </c>
      <c r="E179" t="s">
        <v>1739</v>
      </c>
      <c r="F179" t="s">
        <v>1740</v>
      </c>
      <c r="G179" t="s">
        <v>1741</v>
      </c>
      <c r="H179" t="s">
        <v>1742</v>
      </c>
      <c r="I179">
        <v>-12.358565310337795</v>
      </c>
      <c r="J179">
        <v>-63.04097788317492</v>
      </c>
      <c r="L179" t="s">
        <v>1743</v>
      </c>
      <c r="M179" t="s">
        <v>1744</v>
      </c>
      <c r="N179" t="s">
        <v>1745</v>
      </c>
      <c r="O179" t="s">
        <v>1746</v>
      </c>
      <c r="P179">
        <v>11.252807910090176</v>
      </c>
      <c r="Q179">
        <v>-224.45282803102555</v>
      </c>
      <c r="R179" t="s">
        <v>1747</v>
      </c>
      <c r="S179">
        <v>-1.1057574002476342</v>
      </c>
      <c r="T179">
        <v>-287.49380591420044</v>
      </c>
      <c r="V179">
        <f t="shared" si="2"/>
        <v>1.1057574002476342</v>
      </c>
    </row>
    <row r="180" spans="1:22" ht="15">
      <c r="A180">
        <v>4800</v>
      </c>
      <c r="B180">
        <v>-180</v>
      </c>
      <c r="E180" t="s">
        <v>1748</v>
      </c>
      <c r="F180" t="s">
        <v>1749</v>
      </c>
      <c r="G180" t="s">
        <v>1750</v>
      </c>
      <c r="H180" t="s">
        <v>1751</v>
      </c>
      <c r="I180">
        <v>-12.497269845928622</v>
      </c>
      <c r="J180">
        <v>-62.589961286932564</v>
      </c>
      <c r="L180" t="s">
        <v>1752</v>
      </c>
      <c r="M180" t="s">
        <v>1753</v>
      </c>
      <c r="N180" t="s">
        <v>1754</v>
      </c>
      <c r="O180" t="s">
        <v>1755</v>
      </c>
      <c r="P180">
        <v>11.162769183846795</v>
      </c>
      <c r="Q180">
        <v>-225.05188023451856</v>
      </c>
      <c r="R180" t="s">
        <v>1756</v>
      </c>
      <c r="S180">
        <v>-1.3345006620818398</v>
      </c>
      <c r="T180">
        <v>-287.6418415214517</v>
      </c>
      <c r="V180">
        <f t="shared" si="2"/>
        <v>1.3345006620818398</v>
      </c>
    </row>
    <row r="181" spans="1:22" ht="15">
      <c r="A181">
        <v>4900</v>
      </c>
      <c r="B181">
        <v>-180</v>
      </c>
      <c r="E181" t="s">
        <v>1757</v>
      </c>
      <c r="F181" t="s">
        <v>1758</v>
      </c>
      <c r="G181" t="s">
        <v>1759</v>
      </c>
      <c r="H181" t="s">
        <v>1760</v>
      </c>
      <c r="I181">
        <v>-12.631725724373602</v>
      </c>
      <c r="J181">
        <v>-62.14373613060337</v>
      </c>
      <c r="L181" t="s">
        <v>1761</v>
      </c>
      <c r="M181" t="s">
        <v>1762</v>
      </c>
      <c r="N181" t="s">
        <v>1763</v>
      </c>
      <c r="O181" t="s">
        <v>1764</v>
      </c>
      <c r="P181">
        <v>11.072721457171896</v>
      </c>
      <c r="Q181">
        <v>-225.638721076059</v>
      </c>
      <c r="R181" t="s">
        <v>1765</v>
      </c>
      <c r="S181">
        <v>-1.5590042672017212</v>
      </c>
      <c r="T181">
        <v>-287.7824572066618</v>
      </c>
      <c r="V181">
        <f t="shared" si="2"/>
        <v>1.5590042672017212</v>
      </c>
    </row>
    <row r="182" spans="1:22" ht="15">
      <c r="A182">
        <v>5000</v>
      </c>
      <c r="B182">
        <v>-180</v>
      </c>
      <c r="E182" t="s">
        <v>1766</v>
      </c>
      <c r="F182" t="s">
        <v>1767</v>
      </c>
      <c r="G182" t="s">
        <v>1768</v>
      </c>
      <c r="H182" t="s">
        <v>1769</v>
      </c>
      <c r="I182">
        <v>-12.762103962415303</v>
      </c>
      <c r="J182">
        <v>-61.702327273672026</v>
      </c>
      <c r="L182" t="s">
        <v>1770</v>
      </c>
      <c r="M182" t="s">
        <v>1771</v>
      </c>
      <c r="N182" t="s">
        <v>1772</v>
      </c>
      <c r="O182" t="s">
        <v>1773</v>
      </c>
      <c r="P182">
        <v>10.982702797191797</v>
      </c>
      <c r="Q182">
        <v>-226.21359602342997</v>
      </c>
      <c r="R182" t="s">
        <v>1774</v>
      </c>
      <c r="S182">
        <v>-1.7794011652235355</v>
      </c>
      <c r="T182">
        <v>-287.915923297102</v>
      </c>
      <c r="V182">
        <f t="shared" si="2"/>
        <v>1.7794011652235355</v>
      </c>
    </row>
    <row r="183" spans="1:22" ht="15">
      <c r="A183">
        <v>5100</v>
      </c>
      <c r="B183">
        <v>-180</v>
      </c>
      <c r="E183" t="s">
        <v>1775</v>
      </c>
      <c r="F183" t="s">
        <v>1776</v>
      </c>
      <c r="G183" t="s">
        <v>1777</v>
      </c>
      <c r="H183" t="s">
        <v>1778</v>
      </c>
      <c r="I183">
        <v>-12.888566242884835</v>
      </c>
      <c r="J183">
        <v>-61.26575447296235</v>
      </c>
      <c r="L183" t="s">
        <v>1779</v>
      </c>
      <c r="M183" t="s">
        <v>1780</v>
      </c>
      <c r="N183" t="s">
        <v>1781</v>
      </c>
      <c r="O183" t="s">
        <v>1782</v>
      </c>
      <c r="P183">
        <v>10.892748940727927</v>
      </c>
      <c r="Q183">
        <v>-226.77675083586217</v>
      </c>
      <c r="R183" t="s">
        <v>1783</v>
      </c>
      <c r="S183">
        <v>-1.9958173021569277</v>
      </c>
      <c r="T183">
        <v>-288.0425053088245</v>
      </c>
      <c r="V183">
        <f t="shared" si="2"/>
        <v>1.9958173021569277</v>
      </c>
    </row>
    <row r="184" spans="1:22" ht="15">
      <c r="A184">
        <v>5200</v>
      </c>
      <c r="B184">
        <v>-180</v>
      </c>
      <c r="E184" t="s">
        <v>1784</v>
      </c>
      <c r="F184" t="s">
        <v>1785</v>
      </c>
      <c r="G184" t="s">
        <v>1786</v>
      </c>
      <c r="H184" t="s">
        <v>1787</v>
      </c>
      <c r="I184">
        <v>-13.011265606374593</v>
      </c>
      <c r="J184">
        <v>-60.834032694590576</v>
      </c>
      <c r="L184" t="s">
        <v>1788</v>
      </c>
      <c r="M184" t="s">
        <v>1789</v>
      </c>
      <c r="N184" t="s">
        <v>1790</v>
      </c>
      <c r="O184" t="s">
        <v>1791</v>
      </c>
      <c r="P184">
        <v>10.802893393452848</v>
      </c>
      <c r="Q184">
        <v>-227.3284309138964</v>
      </c>
      <c r="R184" t="s">
        <v>1792</v>
      </c>
      <c r="S184">
        <v>-2.2083722129217613</v>
      </c>
      <c r="T184">
        <v>-288.16246360848754</v>
      </c>
      <c r="V184">
        <f t="shared" si="2"/>
        <v>2.2083722129217613</v>
      </c>
    </row>
    <row r="185" spans="1:22" ht="15">
      <c r="A185">
        <v>5300</v>
      </c>
      <c r="B185">
        <v>-180</v>
      </c>
      <c r="E185" t="s">
        <v>1793</v>
      </c>
      <c r="F185" t="s">
        <v>1794</v>
      </c>
      <c r="G185" t="s">
        <v>1795</v>
      </c>
      <c r="H185" t="s">
        <v>1796</v>
      </c>
      <c r="I185">
        <v>-13.130347077156737</v>
      </c>
      <c r="J185">
        <v>-60.40717240524617</v>
      </c>
      <c r="L185" t="s">
        <v>1797</v>
      </c>
      <c r="M185" t="s">
        <v>1798</v>
      </c>
      <c r="N185" t="s">
        <v>1799</v>
      </c>
      <c r="O185" t="s">
        <v>1800</v>
      </c>
      <c r="P185">
        <v>10.713167528078403</v>
      </c>
      <c r="Q185">
        <v>-227.86888071845192</v>
      </c>
      <c r="R185" t="s">
        <v>1801</v>
      </c>
      <c r="S185">
        <v>-2.4171795490783343</v>
      </c>
      <c r="T185">
        <v>-288.2760531236981</v>
      </c>
      <c r="V185">
        <f t="shared" si="2"/>
        <v>2.4171795490783343</v>
      </c>
    </row>
    <row r="186" spans="1:22" ht="15">
      <c r="A186">
        <v>5400</v>
      </c>
      <c r="B186">
        <v>-180</v>
      </c>
      <c r="E186" t="s">
        <v>1802</v>
      </c>
      <c r="F186" t="s">
        <v>1803</v>
      </c>
      <c r="G186" t="s">
        <v>1804</v>
      </c>
      <c r="H186" t="s">
        <v>1805</v>
      </c>
      <c r="I186">
        <v>-13.245948230807251</v>
      </c>
      <c r="J186">
        <v>-59.98517984505502</v>
      </c>
      <c r="L186" t="s">
        <v>1806</v>
      </c>
      <c r="M186" t="s">
        <v>1807</v>
      </c>
      <c r="N186" t="s">
        <v>1808</v>
      </c>
      <c r="O186" t="s">
        <v>1809</v>
      </c>
      <c r="P186">
        <v>10.623600681121705</v>
      </c>
      <c r="Q186">
        <v>-228.39834325387568</v>
      </c>
      <c r="R186" t="s">
        <v>1810</v>
      </c>
      <c r="S186">
        <v>-2.6223475496855486</v>
      </c>
      <c r="T186">
        <v>-288.3835230989307</v>
      </c>
      <c r="V186">
        <f t="shared" si="2"/>
        <v>2.6223475496855486</v>
      </c>
    </row>
    <row r="187" spans="1:22" ht="15">
      <c r="A187">
        <v>5500</v>
      </c>
      <c r="B187">
        <v>-180</v>
      </c>
      <c r="E187" t="s">
        <v>1811</v>
      </c>
      <c r="F187" t="s">
        <v>1812</v>
      </c>
      <c r="G187" t="s">
        <v>1813</v>
      </c>
      <c r="H187" t="s">
        <v>1814</v>
      </c>
      <c r="I187">
        <v>-13.358199710033931</v>
      </c>
      <c r="J187">
        <v>-59.5680572839195</v>
      </c>
      <c r="L187" t="s">
        <v>1815</v>
      </c>
      <c r="M187" t="s">
        <v>1816</v>
      </c>
      <c r="N187" t="s">
        <v>1817</v>
      </c>
      <c r="O187" t="s">
        <v>1818</v>
      </c>
      <c r="P187">
        <v>10.53422024786455</v>
      </c>
      <c r="Q187">
        <v>-228.9170596100416</v>
      </c>
      <c r="R187" t="s">
        <v>1819</v>
      </c>
      <c r="S187">
        <v>-2.8239794621693632</v>
      </c>
      <c r="T187">
        <v>-288.4851168939611</v>
      </c>
      <c r="V187">
        <f t="shared" si="2"/>
        <v>2.8239794621693632</v>
      </c>
    </row>
    <row r="188" spans="1:22" ht="15">
      <c r="A188">
        <v>5600</v>
      </c>
      <c r="B188">
        <v>-180</v>
      </c>
      <c r="E188" t="s">
        <v>1820</v>
      </c>
      <c r="F188" t="s">
        <v>1821</v>
      </c>
      <c r="G188" t="s">
        <v>1822</v>
      </c>
      <c r="H188" t="s">
        <v>1823</v>
      </c>
      <c r="I188">
        <v>-13.467225694378724</v>
      </c>
      <c r="J188">
        <v>-59.155803262948666</v>
      </c>
      <c r="L188" t="s">
        <v>1824</v>
      </c>
      <c r="M188" t="s">
        <v>1825</v>
      </c>
      <c r="N188" t="s">
        <v>1826</v>
      </c>
      <c r="O188" t="s">
        <v>1827</v>
      </c>
      <c r="P188">
        <v>10.445051775190333</v>
      </c>
      <c r="Q188">
        <v>-229.4252685588127</v>
      </c>
      <c r="R188" t="s">
        <v>1828</v>
      </c>
      <c r="S188">
        <v>-3.0221739191883623</v>
      </c>
      <c r="T188">
        <v>-288.5810718217614</v>
      </c>
      <c r="V188">
        <f t="shared" si="2"/>
        <v>3.0221739191883623</v>
      </c>
    </row>
    <row r="189" spans="1:22" ht="15">
      <c r="A189">
        <v>5700</v>
      </c>
      <c r="B189">
        <v>-180</v>
      </c>
      <c r="E189" t="s">
        <v>1829</v>
      </c>
      <c r="F189" t="s">
        <v>1830</v>
      </c>
      <c r="G189" t="s">
        <v>1831</v>
      </c>
      <c r="H189" t="s">
        <v>1832</v>
      </c>
      <c r="I189">
        <v>-13.573144328756454</v>
      </c>
      <c r="J189">
        <v>-58.74841282233846</v>
      </c>
      <c r="L189" t="s">
        <v>1833</v>
      </c>
      <c r="M189" t="s">
        <v>1834</v>
      </c>
      <c r="N189" t="s">
        <v>1835</v>
      </c>
      <c r="O189" t="s">
        <v>1836</v>
      </c>
      <c r="P189">
        <v>10.356119052039151</v>
      </c>
      <c r="Q189">
        <v>-229.92320620044597</v>
      </c>
      <c r="R189" t="s">
        <v>1837</v>
      </c>
      <c r="S189">
        <v>-3.2170252767172984</v>
      </c>
      <c r="T189">
        <v>-288.67161902278445</v>
      </c>
      <c r="V189">
        <f t="shared" si="2"/>
        <v>3.2170252767172984</v>
      </c>
    </row>
    <row r="190" spans="1:22" ht="15">
      <c r="A190">
        <v>5800</v>
      </c>
      <c r="B190">
        <v>-180</v>
      </c>
      <c r="E190" t="s">
        <v>1838</v>
      </c>
      <c r="F190" t="s">
        <v>1839</v>
      </c>
      <c r="G190" t="s">
        <v>1840</v>
      </c>
      <c r="H190" t="s">
        <v>1841</v>
      </c>
      <c r="I190">
        <v>-13.676068115182055</v>
      </c>
      <c r="J190">
        <v>-58.34587771687824</v>
      </c>
      <c r="L190" t="s">
        <v>1842</v>
      </c>
      <c r="M190" t="s">
        <v>1843</v>
      </c>
      <c r="N190" t="s">
        <v>1844</v>
      </c>
      <c r="O190" t="s">
        <v>1845</v>
      </c>
      <c r="P190">
        <v>10.267444197276024</v>
      </c>
      <c r="Q190">
        <v>-230.4111056557836</v>
      </c>
      <c r="R190" t="s">
        <v>1846</v>
      </c>
      <c r="S190">
        <v>-3.4086239179060227</v>
      </c>
      <c r="T190">
        <v>-288.7569833726618</v>
      </c>
      <c r="V190">
        <f t="shared" si="2"/>
        <v>3.4086239179060227</v>
      </c>
    </row>
    <row r="191" spans="1:22" ht="15">
      <c r="A191">
        <v>5900</v>
      </c>
      <c r="B191">
        <v>-180</v>
      </c>
      <c r="E191" t="s">
        <v>1847</v>
      </c>
      <c r="F191" t="s">
        <v>1848</v>
      </c>
      <c r="G191" t="s">
        <v>1849</v>
      </c>
      <c r="H191" t="s">
        <v>1850</v>
      </c>
      <c r="I191">
        <v>-13.776104271510878</v>
      </c>
      <c r="J191">
        <v>-57.948186620076896</v>
      </c>
      <c r="L191" t="s">
        <v>1851</v>
      </c>
      <c r="M191" t="s">
        <v>1852</v>
      </c>
      <c r="N191" t="s">
        <v>1853</v>
      </c>
      <c r="O191" t="s">
        <v>1854</v>
      </c>
      <c r="P191">
        <v>10.179047744812635</v>
      </c>
      <c r="Q191">
        <v>-230.88919680032967</v>
      </c>
      <c r="R191" t="s">
        <v>1855</v>
      </c>
      <c r="S191">
        <v>-3.59705652669823</v>
      </c>
      <c r="T191">
        <v>-288.8373834204066</v>
      </c>
      <c r="V191">
        <f t="shared" si="2"/>
        <v>3.59705652669823</v>
      </c>
    </row>
    <row r="192" spans="1:22" ht="15">
      <c r="A192">
        <v>6000</v>
      </c>
      <c r="B192">
        <v>-180</v>
      </c>
      <c r="E192" t="s">
        <v>1856</v>
      </c>
      <c r="F192" t="s">
        <v>1857</v>
      </c>
      <c r="G192" t="s">
        <v>1858</v>
      </c>
      <c r="H192" t="s">
        <v>1859</v>
      </c>
      <c r="I192">
        <v>-13.873355060563748</v>
      </c>
      <c r="J192">
        <v>-57.555325317773146</v>
      </c>
      <c r="L192" t="s">
        <v>1860</v>
      </c>
      <c r="M192" t="s">
        <v>1861</v>
      </c>
      <c r="N192" t="s">
        <v>1862</v>
      </c>
      <c r="O192" t="s">
        <v>1863</v>
      </c>
      <c r="P192">
        <v>10.090948725864752</v>
      </c>
      <c r="Q192">
        <v>-231.35770603655325</v>
      </c>
      <c r="R192" t="s">
        <v>1864</v>
      </c>
      <c r="S192">
        <v>-3.782406334699017</v>
      </c>
      <c r="T192">
        <v>-288.9130313543264</v>
      </c>
      <c r="V192">
        <f t="shared" si="2"/>
        <v>3.782406334699017</v>
      </c>
    </row>
    <row r="193" spans="1:22" ht="15">
      <c r="A193">
        <v>6100</v>
      </c>
      <c r="B193">
        <v>-180</v>
      </c>
      <c r="E193" t="s">
        <v>1865</v>
      </c>
      <c r="F193" t="s">
        <v>1866</v>
      </c>
      <c r="G193" t="s">
        <v>1867</v>
      </c>
      <c r="H193" t="s">
        <v>1868</v>
      </c>
      <c r="I193">
        <v>-13.96791809260952</v>
      </c>
      <c r="J193">
        <v>-57.1672768919811</v>
      </c>
      <c r="L193" t="s">
        <v>1869</v>
      </c>
      <c r="M193" t="s">
        <v>1870</v>
      </c>
      <c r="N193" t="s">
        <v>1871</v>
      </c>
      <c r="O193" t="s">
        <v>1872</v>
      </c>
      <c r="P193">
        <v>10.003164748262082</v>
      </c>
      <c r="Q193">
        <v>-231.81685610099876</v>
      </c>
      <c r="R193" t="s">
        <v>1873</v>
      </c>
      <c r="S193">
        <v>-3.9647533443474563</v>
      </c>
      <c r="T193">
        <v>-288.98413299298</v>
      </c>
      <c r="V193">
        <f t="shared" si="2"/>
        <v>3.9647533443474563</v>
      </c>
    </row>
    <row r="194" spans="1:22" ht="15">
      <c r="A194">
        <v>6200</v>
      </c>
      <c r="B194">
        <v>-180</v>
      </c>
      <c r="E194" t="s">
        <v>1874</v>
      </c>
      <c r="F194" t="s">
        <v>1875</v>
      </c>
      <c r="G194" t="s">
        <v>1876</v>
      </c>
      <c r="H194" t="s">
        <v>1877</v>
      </c>
      <c r="I194">
        <v>-14.059886603838196</v>
      </c>
      <c r="J194">
        <v>-56.78402189561296</v>
      </c>
      <c r="L194" t="s">
        <v>1878</v>
      </c>
      <c r="M194" t="s">
        <v>1879</v>
      </c>
      <c r="N194" t="s">
        <v>1880</v>
      </c>
      <c r="O194" t="s">
        <v>1881</v>
      </c>
      <c r="P194">
        <v>9.915712072760575</v>
      </c>
      <c r="Q194">
        <v>-232.26686590303945</v>
      </c>
      <c r="R194" t="s">
        <v>1882</v>
      </c>
      <c r="S194">
        <v>-4.144174531077597</v>
      </c>
      <c r="T194">
        <v>-289.0508877986525</v>
      </c>
      <c r="V194">
        <f t="shared" si="2"/>
        <v>4.144174531077597</v>
      </c>
    </row>
    <row r="195" spans="1:22" ht="15">
      <c r="A195">
        <v>6300</v>
      </c>
      <c r="B195">
        <v>-180</v>
      </c>
      <c r="E195" t="s">
        <v>1883</v>
      </c>
      <c r="F195" t="s">
        <v>1884</v>
      </c>
      <c r="G195" t="s">
        <v>1885</v>
      </c>
      <c r="H195" t="s">
        <v>1886</v>
      </c>
      <c r="I195">
        <v>-14.149349713155473</v>
      </c>
      <c r="J195">
        <v>-56.405538518658474</v>
      </c>
      <c r="L195" t="s">
        <v>1887</v>
      </c>
      <c r="M195" t="s">
        <v>1888</v>
      </c>
      <c r="N195" t="s">
        <v>1889</v>
      </c>
      <c r="O195" t="s">
        <v>1890</v>
      </c>
      <c r="P195">
        <v>9.828605686332564</v>
      </c>
      <c r="Q195">
        <v>-232.70795039229745</v>
      </c>
      <c r="R195" t="s">
        <v>1891</v>
      </c>
      <c r="S195">
        <v>-4.320744026822881</v>
      </c>
      <c r="T195">
        <v>-289.11348891095605</v>
      </c>
      <c r="V195">
        <f aca="true" t="shared" si="3" ref="V195:V258">ABS(S195)</f>
        <v>4.320744026822881</v>
      </c>
    </row>
    <row r="196" spans="1:22" ht="15">
      <c r="A196">
        <v>6400</v>
      </c>
      <c r="B196">
        <v>-180</v>
      </c>
      <c r="E196" t="s">
        <v>1892</v>
      </c>
      <c r="F196" t="s">
        <v>1893</v>
      </c>
      <c r="G196" t="s">
        <v>1894</v>
      </c>
      <c r="H196" t="s">
        <v>1895</v>
      </c>
      <c r="I196">
        <v>-14.236392659371518</v>
      </c>
      <c r="J196">
        <v>-56.03180274631962</v>
      </c>
      <c r="L196" t="s">
        <v>1896</v>
      </c>
      <c r="M196" t="s">
        <v>1897</v>
      </c>
      <c r="N196" t="s">
        <v>1898</v>
      </c>
      <c r="O196" t="s">
        <v>1899</v>
      </c>
      <c r="P196">
        <v>9.741859372433586</v>
      </c>
      <c r="Q196">
        <v>-233.14032045200582</v>
      </c>
      <c r="R196" t="s">
        <v>1900</v>
      </c>
      <c r="S196">
        <v>-4.49453328693794</v>
      </c>
      <c r="T196">
        <v>-289.1721231983255</v>
      </c>
      <c r="V196">
        <f t="shared" si="3"/>
        <v>4.49453328693794</v>
      </c>
    </row>
    <row r="197" spans="1:22" ht="15">
      <c r="A197">
        <v>6500</v>
      </c>
      <c r="B197">
        <v>-180</v>
      </c>
      <c r="E197" t="s">
        <v>1901</v>
      </c>
      <c r="F197" t="s">
        <v>1902</v>
      </c>
      <c r="G197" t="s">
        <v>1903</v>
      </c>
      <c r="H197" t="s">
        <v>1904</v>
      </c>
      <c r="I197">
        <v>-14.321097020623846</v>
      </c>
      <c r="J197">
        <v>-55.662788509546765</v>
      </c>
      <c r="L197" t="s">
        <v>1905</v>
      </c>
      <c r="M197" t="s">
        <v>1906</v>
      </c>
      <c r="N197" t="s">
        <v>1907</v>
      </c>
      <c r="O197" t="s">
        <v>1908</v>
      </c>
      <c r="P197">
        <v>9.655485778264962</v>
      </c>
      <c r="Q197">
        <v>-233.5641828157621</v>
      </c>
      <c r="R197" t="s">
        <v>1909</v>
      </c>
      <c r="S197">
        <v>-4.665611242358866</v>
      </c>
      <c r="T197">
        <v>-289.2269713253087</v>
      </c>
      <c r="V197">
        <f t="shared" si="3"/>
        <v>4.665611242358866</v>
      </c>
    </row>
    <row r="198" spans="1:22" ht="15">
      <c r="A198">
        <v>6600</v>
      </c>
      <c r="B198">
        <v>-180</v>
      </c>
      <c r="E198" t="s">
        <v>1910</v>
      </c>
      <c r="F198" t="s">
        <v>1911</v>
      </c>
      <c r="G198" t="s">
        <v>1912</v>
      </c>
      <c r="H198" t="s">
        <v>1913</v>
      </c>
      <c r="I198">
        <v>-14.403540917677892</v>
      </c>
      <c r="J198">
        <v>-55.29846782838204</v>
      </c>
      <c r="L198" t="s">
        <v>1914</v>
      </c>
      <c r="M198" t="s">
        <v>1915</v>
      </c>
      <c r="N198" t="s">
        <v>1916</v>
      </c>
      <c r="O198" t="s">
        <v>1917</v>
      </c>
      <c r="P198">
        <v>9.569496479067839</v>
      </c>
      <c r="Q198">
        <v>-233.97974000533782</v>
      </c>
      <c r="R198" t="s">
        <v>1918</v>
      </c>
      <c r="S198">
        <v>-4.834044438610031</v>
      </c>
      <c r="T198">
        <v>-289.27820783371953</v>
      </c>
      <c r="V198">
        <f t="shared" si="3"/>
        <v>4.834044438610031</v>
      </c>
    </row>
    <row r="199" spans="1:22" ht="15">
      <c r="A199">
        <v>6700</v>
      </c>
      <c r="B199">
        <v>-180</v>
      </c>
      <c r="E199" t="s">
        <v>1919</v>
      </c>
      <c r="F199" t="s">
        <v>1920</v>
      </c>
      <c r="G199" t="s">
        <v>1921</v>
      </c>
      <c r="H199" t="s">
        <v>1922</v>
      </c>
      <c r="I199">
        <v>-14.483799202570092</v>
      </c>
      <c r="J199">
        <v>-54.938810948463896</v>
      </c>
      <c r="L199" t="s">
        <v>1923</v>
      </c>
      <c r="M199" t="s">
        <v>1924</v>
      </c>
      <c r="N199" t="s">
        <v>1925</v>
      </c>
      <c r="O199" t="s">
        <v>1926</v>
      </c>
      <c r="P199">
        <v>9.483902039497359</v>
      </c>
      <c r="Q199">
        <v>-234.38719028738</v>
      </c>
      <c r="R199" t="s">
        <v>1927</v>
      </c>
      <c r="S199">
        <v>-4.999897163072705</v>
      </c>
      <c r="T199">
        <v>-289.3260012358438</v>
      </c>
      <c r="V199">
        <f t="shared" si="3"/>
        <v>4.999897163072705</v>
      </c>
    </row>
    <row r="200" spans="1:22" ht="15">
      <c r="A200">
        <v>6800</v>
      </c>
      <c r="B200">
        <v>-180</v>
      </c>
      <c r="E200" t="s">
        <v>1928</v>
      </c>
      <c r="F200" t="s">
        <v>1929</v>
      </c>
      <c r="G200" t="s">
        <v>1930</v>
      </c>
      <c r="H200" t="s">
        <v>1931</v>
      </c>
      <c r="I200">
        <v>-14.561943633904434</v>
      </c>
      <c r="J200">
        <v>-54.58378647102796</v>
      </c>
      <c r="L200" t="s">
        <v>1932</v>
      </c>
      <c r="M200" t="s">
        <v>1933</v>
      </c>
      <c r="N200" t="s">
        <v>1934</v>
      </c>
      <c r="O200" t="s">
        <v>1935</v>
      </c>
      <c r="P200">
        <v>9.398712072138284</v>
      </c>
      <c r="Q200">
        <v>-234.78672764701878</v>
      </c>
      <c r="R200" t="s">
        <v>1936</v>
      </c>
      <c r="S200">
        <v>-5.163231561766155</v>
      </c>
      <c r="T200">
        <v>-289.3705141180467</v>
      </c>
      <c r="V200">
        <f t="shared" si="3"/>
        <v>5.163231561766155</v>
      </c>
    </row>
    <row r="201" spans="1:22" ht="15">
      <c r="A201">
        <v>6900</v>
      </c>
      <c r="B201">
        <v>-180</v>
      </c>
      <c r="E201" t="s">
        <v>1937</v>
      </c>
      <c r="F201" t="s">
        <v>1938</v>
      </c>
      <c r="G201" t="s">
        <v>1939</v>
      </c>
      <c r="H201" t="s">
        <v>1940</v>
      </c>
      <c r="I201">
        <v>-14.638043039976305</v>
      </c>
      <c r="J201">
        <v>-54.2333614766935</v>
      </c>
      <c r="L201" t="s">
        <v>1941</v>
      </c>
      <c r="M201" t="s">
        <v>1942</v>
      </c>
      <c r="N201" t="s">
        <v>1943</v>
      </c>
      <c r="O201" t="s">
        <v>1944</v>
      </c>
      <c r="P201">
        <v>9.313935293231278</v>
      </c>
      <c r="Q201">
        <v>-235.1785417765515</v>
      </c>
      <c r="R201" t="s">
        <v>1945</v>
      </c>
      <c r="S201">
        <v>-5.32410774674505</v>
      </c>
      <c r="T201">
        <v>-289.41190325324493</v>
      </c>
      <c r="V201">
        <f t="shared" si="3"/>
        <v>5.32410774674505</v>
      </c>
    </row>
    <row r="202" spans="1:22" ht="15">
      <c r="A202">
        <v>7000</v>
      </c>
      <c r="B202">
        <v>-180</v>
      </c>
      <c r="E202" t="s">
        <v>1946</v>
      </c>
      <c r="F202" t="s">
        <v>1947</v>
      </c>
      <c r="G202" t="s">
        <v>1948</v>
      </c>
      <c r="H202" t="s">
        <v>1949</v>
      </c>
      <c r="I202">
        <v>-14.712163470776522</v>
      </c>
      <c r="J202">
        <v>-53.88750164332492</v>
      </c>
      <c r="L202" t="s">
        <v>1950</v>
      </c>
      <c r="M202" t="s">
        <v>1951</v>
      </c>
      <c r="N202" t="s">
        <v>1952</v>
      </c>
      <c r="O202" t="s">
        <v>1953</v>
      </c>
      <c r="P202">
        <v>9.229579575688133</v>
      </c>
      <c r="Q202">
        <v>-235.56281807754073</v>
      </c>
      <c r="R202" t="s">
        <v>1954</v>
      </c>
      <c r="S202">
        <v>-5.4825838950883865</v>
      </c>
      <c r="T202">
        <v>-289.45031972086565</v>
      </c>
      <c r="V202">
        <f t="shared" si="3"/>
        <v>5.4825838950883865</v>
      </c>
    </row>
    <row r="203" spans="1:22" ht="15">
      <c r="A203">
        <v>7100</v>
      </c>
      <c r="B203">
        <v>-180</v>
      </c>
      <c r="E203" t="s">
        <v>1955</v>
      </c>
      <c r="F203" t="s">
        <v>1956</v>
      </c>
      <c r="G203" t="s">
        <v>1957</v>
      </c>
      <c r="H203" t="s">
        <v>1958</v>
      </c>
      <c r="I203">
        <v>-14.784368339822416</v>
      </c>
      <c r="J203">
        <v>-53.54617135821241</v>
      </c>
      <c r="L203" t="s">
        <v>1959</v>
      </c>
      <c r="M203" t="s">
        <v>1960</v>
      </c>
      <c r="N203" t="s">
        <v>1961</v>
      </c>
      <c r="O203" t="s">
        <v>1962</v>
      </c>
      <c r="P203">
        <v>9.145651999477915</v>
      </c>
      <c r="Q203">
        <v>-235.9397376747806</v>
      </c>
      <c r="R203" t="s">
        <v>1963</v>
      </c>
      <c r="S203">
        <v>-5.638716340344512</v>
      </c>
      <c r="T203">
        <v>-289.48590903299265</v>
      </c>
      <c r="V203">
        <f t="shared" si="3"/>
        <v>5.638716340344512</v>
      </c>
    </row>
    <row r="204" spans="1:22" ht="15">
      <c r="A204">
        <v>7200</v>
      </c>
      <c r="B204">
        <v>-180</v>
      </c>
      <c r="E204" t="s">
        <v>1964</v>
      </c>
      <c r="F204" t="s">
        <v>1965</v>
      </c>
      <c r="G204" t="s">
        <v>1966</v>
      </c>
      <c r="H204" t="s">
        <v>1967</v>
      </c>
      <c r="I204">
        <v>-14.85471855666722</v>
      </c>
      <c r="J204">
        <v>-53.209333824816916</v>
      </c>
      <c r="L204" t="s">
        <v>1968</v>
      </c>
      <c r="M204" t="s">
        <v>1969</v>
      </c>
      <c r="N204" t="s">
        <v>1970</v>
      </c>
      <c r="O204" t="s">
        <v>1971</v>
      </c>
      <c r="P204">
        <v>9.062158899471976</v>
      </c>
      <c r="Q204">
        <v>-236.30947744074604</v>
      </c>
      <c r="R204" t="s">
        <v>1972</v>
      </c>
      <c r="S204">
        <v>-5.792559657195223</v>
      </c>
      <c r="T204">
        <v>-289.51881126556333</v>
      </c>
      <c r="V204">
        <f t="shared" si="3"/>
        <v>5.792559657195223</v>
      </c>
    </row>
    <row r="205" spans="1:22" ht="15">
      <c r="A205">
        <v>7300</v>
      </c>
      <c r="B205">
        <v>-180</v>
      </c>
      <c r="E205" t="s">
        <v>1973</v>
      </c>
      <c r="F205" t="s">
        <v>1974</v>
      </c>
      <c r="G205" t="s">
        <v>1975</v>
      </c>
      <c r="H205" t="s">
        <v>1976</v>
      </c>
      <c r="I205">
        <v>-14.923272650855315</v>
      </c>
      <c r="J205">
        <v>-52.876951164302156</v>
      </c>
      <c r="L205" t="s">
        <v>1977</v>
      </c>
      <c r="M205" t="s">
        <v>1978</v>
      </c>
      <c r="N205" t="s">
        <v>1979</v>
      </c>
      <c r="O205" t="s">
        <v>1980</v>
      </c>
      <c r="P205">
        <v>8.97910591083778</v>
      </c>
      <c r="Q205">
        <v>-236.67221002924524</v>
      </c>
      <c r="R205" t="s">
        <v>1981</v>
      </c>
      <c r="S205">
        <v>-5.944166740017556</v>
      </c>
      <c r="T205">
        <v>-289.54916119354743</v>
      </c>
      <c r="V205">
        <f t="shared" si="3"/>
        <v>5.944166740017556</v>
      </c>
    </row>
    <row r="206" spans="1:22" ht="15">
      <c r="A206">
        <v>7400</v>
      </c>
      <c r="B206">
        <v>-180</v>
      </c>
      <c r="E206" t="s">
        <v>1982</v>
      </c>
      <c r="F206" t="s">
        <v>1983</v>
      </c>
      <c r="G206" t="s">
        <v>1984</v>
      </c>
      <c r="H206" t="s">
        <v>1985</v>
      </c>
      <c r="I206">
        <v>-14.990086888016931</v>
      </c>
      <c r="J206">
        <v>-52.54898451206688</v>
      </c>
      <c r="L206" t="s">
        <v>1986</v>
      </c>
      <c r="M206" t="s">
        <v>1987</v>
      </c>
      <c r="N206" t="s">
        <v>1988</v>
      </c>
      <c r="O206" t="s">
        <v>1989</v>
      </c>
      <c r="P206">
        <v>8.89649801207309</v>
      </c>
      <c r="Q206">
        <v>-237.0281039171119</v>
      </c>
      <c r="R206" t="s">
        <v>1990</v>
      </c>
      <c r="S206">
        <v>-6.0935888759438495</v>
      </c>
      <c r="T206">
        <v>-289.5770884291792</v>
      </c>
      <c r="V206">
        <f t="shared" si="3"/>
        <v>6.0935888759438495</v>
      </c>
    </row>
    <row r="207" spans="1:22" ht="15">
      <c r="A207">
        <v>7500</v>
      </c>
      <c r="B207">
        <v>-180</v>
      </c>
      <c r="E207" t="s">
        <v>1991</v>
      </c>
      <c r="F207" t="s">
        <v>1992</v>
      </c>
      <c r="G207" t="s">
        <v>1993</v>
      </c>
      <c r="H207" t="s">
        <v>1994</v>
      </c>
      <c r="I207">
        <v>-15.055215378727432</v>
      </c>
      <c r="J207">
        <v>-52.22539410947407</v>
      </c>
      <c r="L207" t="s">
        <v>1995</v>
      </c>
      <c r="M207" t="s">
        <v>1996</v>
      </c>
      <c r="N207" t="s">
        <v>1997</v>
      </c>
      <c r="O207" t="s">
        <v>1998</v>
      </c>
      <c r="P207">
        <v>8.814339565774747</v>
      </c>
      <c r="Q207">
        <v>-237.3773234528869</v>
      </c>
      <c r="R207" t="s">
        <v>1999</v>
      </c>
      <c r="S207">
        <v>-6.240875812952707</v>
      </c>
      <c r="T207">
        <v>-289.60271756236136</v>
      </c>
      <c r="V207">
        <f t="shared" si="3"/>
        <v>6.240875812952707</v>
      </c>
    </row>
    <row r="208" spans="1:22" ht="15">
      <c r="A208">
        <v>7600</v>
      </c>
      <c r="B208">
        <v>-180</v>
      </c>
      <c r="E208" t="s">
        <v>2000</v>
      </c>
      <c r="F208" t="s">
        <v>2001</v>
      </c>
      <c r="G208" t="s">
        <v>2002</v>
      </c>
      <c r="H208" t="s">
        <v>2003</v>
      </c>
      <c r="I208">
        <v>-15.118710180698843</v>
      </c>
      <c r="J208">
        <v>-51.90613939097468</v>
      </c>
      <c r="L208" t="s">
        <v>2004</v>
      </c>
      <c r="M208" t="s">
        <v>2005</v>
      </c>
      <c r="N208" t="s">
        <v>2006</v>
      </c>
      <c r="O208" t="s">
        <v>2007</v>
      </c>
      <c r="P208">
        <v>8.732634357233856</v>
      </c>
      <c r="Q208">
        <v>-237.7200289115301</v>
      </c>
      <c r="R208" t="s">
        <v>2008</v>
      </c>
      <c r="S208">
        <v>-6.38607582346496</v>
      </c>
      <c r="T208">
        <v>-289.6261683025047</v>
      </c>
      <c r="V208">
        <f t="shared" si="3"/>
        <v>6.38607582346496</v>
      </c>
    </row>
    <row r="209" spans="1:22" ht="15">
      <c r="A209">
        <v>7700</v>
      </c>
      <c r="B209">
        <v>-180</v>
      </c>
      <c r="E209" t="s">
        <v>2009</v>
      </c>
      <c r="F209" t="s">
        <v>2010</v>
      </c>
      <c r="G209" t="s">
        <v>2011</v>
      </c>
      <c r="H209" t="s">
        <v>2012</v>
      </c>
      <c r="I209">
        <v>-15.180621394817964</v>
      </c>
      <c r="J209">
        <v>-51.591179066802496</v>
      </c>
      <c r="L209" t="s">
        <v>2013</v>
      </c>
      <c r="M209" t="s">
        <v>2014</v>
      </c>
      <c r="N209" t="s">
        <v>2015</v>
      </c>
      <c r="O209" t="s">
        <v>2016</v>
      </c>
      <c r="P209">
        <v>8.651385630951548</v>
      </c>
      <c r="Q209">
        <v>-238.05637655429666</v>
      </c>
      <c r="R209" t="s">
        <v>2017</v>
      </c>
      <c r="S209">
        <v>-6.529235763866426</v>
      </c>
      <c r="T209">
        <v>-289.64755562109923</v>
      </c>
      <c r="V209">
        <f t="shared" si="3"/>
        <v>6.529235763866426</v>
      </c>
    </row>
    <row r="210" spans="1:22" ht="15">
      <c r="A210">
        <v>7800</v>
      </c>
      <c r="B210">
        <v>-180</v>
      </c>
      <c r="E210" t="s">
        <v>2018</v>
      </c>
      <c r="F210" t="s">
        <v>2019</v>
      </c>
      <c r="G210" t="s">
        <v>2020</v>
      </c>
      <c r="H210" t="s">
        <v>2021</v>
      </c>
      <c r="I210">
        <v>-15.240997255497106</v>
      </c>
      <c r="J210">
        <v>-51.2804712014205</v>
      </c>
      <c r="L210" t="s">
        <v>2022</v>
      </c>
      <c r="M210" t="s">
        <v>2023</v>
      </c>
      <c r="N210" t="s">
        <v>2024</v>
      </c>
      <c r="O210" t="s">
        <v>2025</v>
      </c>
      <c r="P210">
        <v>8.570596125165276</v>
      </c>
      <c r="Q210">
        <v>-238.3865186929989</v>
      </c>
      <c r="R210" t="s">
        <v>2026</v>
      </c>
      <c r="S210">
        <v>-6.67040113033183</v>
      </c>
      <c r="T210">
        <v>-289.6669898944192</v>
      </c>
      <c r="V210">
        <f t="shared" si="3"/>
        <v>6.67040113033183</v>
      </c>
    </row>
    <row r="211" spans="1:22" ht="15">
      <c r="A211">
        <v>7900</v>
      </c>
      <c r="B211">
        <v>-180</v>
      </c>
      <c r="E211" t="s">
        <v>2027</v>
      </c>
      <c r="F211" t="s">
        <v>2028</v>
      </c>
      <c r="G211" t="s">
        <v>2029</v>
      </c>
      <c r="H211" t="s">
        <v>2030</v>
      </c>
      <c r="I211">
        <v>-15.299884215761526</v>
      </c>
      <c r="J211">
        <v>-50.97397328788285</v>
      </c>
      <c r="L211" t="s">
        <v>2031</v>
      </c>
      <c r="M211" t="s">
        <v>2032</v>
      </c>
      <c r="N211" t="s">
        <v>2033</v>
      </c>
      <c r="O211" t="s">
        <v>2034</v>
      </c>
      <c r="P211">
        <v>8.490268104477725</v>
      </c>
      <c r="Q211">
        <v>-238.71060375793343</v>
      </c>
      <c r="R211" t="s">
        <v>2035</v>
      </c>
      <c r="S211">
        <v>-6.809616111283816</v>
      </c>
      <c r="T211">
        <v>-289.6845770458163</v>
      </c>
      <c r="V211">
        <f t="shared" si="3"/>
        <v>6.809616111283816</v>
      </c>
    </row>
    <row r="212" spans="1:22" ht="15">
      <c r="A212">
        <v>8000</v>
      </c>
      <c r="B212">
        <v>-180</v>
      </c>
      <c r="E212" t="s">
        <v>2036</v>
      </c>
      <c r="F212" t="s">
        <v>2037</v>
      </c>
      <c r="G212" t="s">
        <v>2038</v>
      </c>
      <c r="H212" t="s">
        <v>2039</v>
      </c>
      <c r="I212">
        <v>-15.357327027460592</v>
      </c>
      <c r="J212">
        <v>-50.67164231828047</v>
      </c>
      <c r="L212" t="s">
        <v>2040</v>
      </c>
      <c r="M212" t="s">
        <v>2041</v>
      </c>
      <c r="N212" t="s">
        <v>2042</v>
      </c>
      <c r="O212" t="s">
        <v>2043</v>
      </c>
      <c r="P212">
        <v>8.410403390675341</v>
      </c>
      <c r="Q212">
        <v>-239.0287763688578</v>
      </c>
      <c r="R212" t="s">
        <v>2044</v>
      </c>
      <c r="S212">
        <v>-6.946923636785282</v>
      </c>
      <c r="T212">
        <v>-289.70041868713815</v>
      </c>
      <c r="V212">
        <f t="shared" si="3"/>
        <v>6.946923636785282</v>
      </c>
    </row>
    <row r="213" spans="1:22" ht="15">
      <c r="A213">
        <v>8100</v>
      </c>
      <c r="B213">
        <v>-180</v>
      </c>
      <c r="E213" t="s">
        <v>2045</v>
      </c>
      <c r="F213" t="s">
        <v>2046</v>
      </c>
      <c r="G213" t="s">
        <v>2047</v>
      </c>
      <c r="H213" t="s">
        <v>2048</v>
      </c>
      <c r="I213">
        <v>-15.413368816953545</v>
      </c>
      <c r="J213">
        <v>-50.373434850418946</v>
      </c>
      <c r="L213" t="s">
        <v>2049</v>
      </c>
      <c r="M213" t="s">
        <v>2050</v>
      </c>
      <c r="N213" t="s">
        <v>2051</v>
      </c>
      <c r="O213" t="s">
        <v>2052</v>
      </c>
      <c r="P213">
        <v>8.331003391822996</v>
      </c>
      <c r="Q213">
        <v>-239.34117740842598</v>
      </c>
      <c r="R213" t="s">
        <v>2053</v>
      </c>
      <c r="S213">
        <v>-7.08236542513056</v>
      </c>
      <c r="T213">
        <v>-289.7146122588446</v>
      </c>
      <c r="V213">
        <f t="shared" si="3"/>
        <v>7.08236542513056</v>
      </c>
    </row>
    <row r="214" spans="1:22" ht="15">
      <c r="A214">
        <v>8200</v>
      </c>
      <c r="B214">
        <v>-180</v>
      </c>
      <c r="E214" t="s">
        <v>2054</v>
      </c>
      <c r="F214" t="s">
        <v>2055</v>
      </c>
      <c r="G214" t="s">
        <v>2056</v>
      </c>
      <c r="H214" t="s">
        <v>2057</v>
      </c>
      <c r="I214">
        <v>-15.468051156591855</v>
      </c>
      <c r="J214">
        <v>-50.07930707089178</v>
      </c>
      <c r="L214" t="s">
        <v>2058</v>
      </c>
      <c r="M214" t="s">
        <v>2059</v>
      </c>
      <c r="N214" t="s">
        <v>2060</v>
      </c>
      <c r="O214" t="s">
        <v>2061</v>
      </c>
      <c r="P214">
        <v>8.252069129718492</v>
      </c>
      <c r="Q214">
        <v>-239.64794409758008</v>
      </c>
      <c r="R214" t="s">
        <v>2062</v>
      </c>
      <c r="S214">
        <v>-7.215982026873338</v>
      </c>
      <c r="T214">
        <v>-289.7272511684722</v>
      </c>
      <c r="V214">
        <f t="shared" si="3"/>
        <v>7.215982026873338</v>
      </c>
    </row>
    <row r="215" spans="1:22" ht="15">
      <c r="A215">
        <v>8300</v>
      </c>
      <c r="B215">
        <v>-180</v>
      </c>
      <c r="E215" t="s">
        <v>2063</v>
      </c>
      <c r="F215" t="s">
        <v>2064</v>
      </c>
      <c r="G215" t="s">
        <v>2065</v>
      </c>
      <c r="H215" t="s">
        <v>2066</v>
      </c>
      <c r="I215">
        <v>-15.521414132291945</v>
      </c>
      <c r="J215">
        <v>-49.789214854681966</v>
      </c>
      <c r="L215" t="s">
        <v>2067</v>
      </c>
      <c r="M215" t="s">
        <v>2068</v>
      </c>
      <c r="N215" t="s">
        <v>2069</v>
      </c>
      <c r="O215" t="s">
        <v>2070</v>
      </c>
      <c r="P215">
        <v>8.173601265788413</v>
      </c>
      <c r="Q215">
        <v>-239.94921007243812</v>
      </c>
      <c r="R215" t="s">
        <v>2071</v>
      </c>
      <c r="S215">
        <v>-7.34781286650355</v>
      </c>
      <c r="T215">
        <v>-289.73842492712055</v>
      </c>
      <c r="V215">
        <f t="shared" si="3"/>
        <v>7.34781286650355</v>
      </c>
    </row>
    <row r="216" spans="1:22" ht="15">
      <c r="A216">
        <v>8400</v>
      </c>
      <c r="B216">
        <v>-180</v>
      </c>
      <c r="E216" t="s">
        <v>2072</v>
      </c>
      <c r="F216" t="s">
        <v>2073</v>
      </c>
      <c r="G216" t="s">
        <v>2074</v>
      </c>
      <c r="H216" t="s">
        <v>2075</v>
      </c>
      <c r="I216">
        <v>-15.573496407466285</v>
      </c>
      <c r="J216">
        <v>-49.50311382144618</v>
      </c>
      <c r="L216" t="s">
        <v>2076</v>
      </c>
      <c r="M216" t="s">
        <v>2077</v>
      </c>
      <c r="N216" t="s">
        <v>2078</v>
      </c>
      <c r="O216" t="s">
        <v>2079</v>
      </c>
      <c r="P216">
        <v>8.0956001255028</v>
      </c>
      <c r="Q216">
        <v>-240.24510546226173</v>
      </c>
      <c r="R216" t="s">
        <v>2080</v>
      </c>
      <c r="S216">
        <v>-7.477896281963466</v>
      </c>
      <c r="T216">
        <v>-289.748219283708</v>
      </c>
      <c r="V216">
        <f t="shared" si="3"/>
        <v>7.477896281963466</v>
      </c>
    </row>
    <row r="217" spans="1:22" ht="15">
      <c r="A217">
        <v>8500</v>
      </c>
      <c r="B217">
        <v>-180</v>
      </c>
      <c r="E217" t="s">
        <v>2081</v>
      </c>
      <c r="F217" t="s">
        <v>2082</v>
      </c>
      <c r="G217" t="s">
        <v>2083</v>
      </c>
      <c r="H217" t="s">
        <v>2084</v>
      </c>
      <c r="I217">
        <v>-15.624335283559791</v>
      </c>
      <c r="J217">
        <v>-49.22095938861115</v>
      </c>
      <c r="L217" t="s">
        <v>2085</v>
      </c>
      <c r="M217" t="s">
        <v>2086</v>
      </c>
      <c r="N217" t="s">
        <v>2087</v>
      </c>
      <c r="O217" t="s">
        <v>2088</v>
      </c>
      <c r="P217">
        <v>8.018065721385558</v>
      </c>
      <c r="Q217">
        <v>-240.53575696814903</v>
      </c>
      <c r="R217" t="s">
        <v>2089</v>
      </c>
      <c r="S217">
        <v>-7.606269562174257</v>
      </c>
      <c r="T217">
        <v>-289.75671635676</v>
      </c>
      <c r="V217">
        <f t="shared" si="3"/>
        <v>7.606269562174257</v>
      </c>
    </row>
    <row r="218" spans="1:22" ht="15">
      <c r="A218">
        <v>8600</v>
      </c>
      <c r="B218">
        <v>-180</v>
      </c>
      <c r="E218" t="s">
        <v>2090</v>
      </c>
      <c r="F218" t="s">
        <v>2091</v>
      </c>
      <c r="G218" t="s">
        <v>2092</v>
      </c>
      <c r="H218" t="s">
        <v>2093</v>
      </c>
      <c r="I218">
        <v>-15.673966757417254</v>
      </c>
      <c r="J218">
        <v>-48.94270682142005</v>
      </c>
      <c r="L218" t="s">
        <v>2094</v>
      </c>
      <c r="M218" t="s">
        <v>2095</v>
      </c>
      <c r="N218" t="s">
        <v>2096</v>
      </c>
      <c r="O218" t="s">
        <v>2097</v>
      </c>
      <c r="P218">
        <v>7.940997774691744</v>
      </c>
      <c r="Q218">
        <v>-240.8212879421182</v>
      </c>
      <c r="R218" t="s">
        <v>2098</v>
      </c>
      <c r="S218">
        <v>-7.732968982725517</v>
      </c>
      <c r="T218">
        <v>-289.7639947635381</v>
      </c>
      <c r="V218">
        <f t="shared" si="3"/>
        <v>7.732968982725517</v>
      </c>
    </row>
    <row r="219" spans="1:22" ht="15">
      <c r="A219">
        <v>8700</v>
      </c>
      <c r="B219">
        <v>-180</v>
      </c>
      <c r="E219" t="s">
        <v>2099</v>
      </c>
      <c r="F219" t="s">
        <v>2100</v>
      </c>
      <c r="G219" t="s">
        <v>2101</v>
      </c>
      <c r="H219" t="s">
        <v>2102</v>
      </c>
      <c r="I219">
        <v>-15.72242557568907</v>
      </c>
      <c r="J219">
        <v>-48.66831128005265</v>
      </c>
      <c r="L219" t="s">
        <v>2103</v>
      </c>
      <c r="M219" t="s">
        <v>2104</v>
      </c>
      <c r="N219" t="s">
        <v>2105</v>
      </c>
      <c r="O219" t="s">
        <v>2106</v>
      </c>
      <c r="P219">
        <v>7.864395735823113</v>
      </c>
      <c r="Q219">
        <v>-241.10181846630584</v>
      </c>
      <c r="R219" t="s">
        <v>2107</v>
      </c>
      <c r="S219">
        <v>-7.85802983986598</v>
      </c>
      <c r="T219">
        <v>-289.7701297463589</v>
      </c>
      <c r="V219">
        <f t="shared" si="3"/>
        <v>7.85802983986598</v>
      </c>
    </row>
    <row r="220" spans="1:22" ht="15">
      <c r="A220">
        <v>8800</v>
      </c>
      <c r="B220">
        <v>-180</v>
      </c>
      <c r="E220" t="s">
        <v>2108</v>
      </c>
      <c r="F220" t="s">
        <v>2109</v>
      </c>
      <c r="G220" t="s">
        <v>2110</v>
      </c>
      <c r="H220" t="s">
        <v>2111</v>
      </c>
      <c r="I220">
        <v>-15.769745286467064</v>
      </c>
      <c r="J220">
        <v>-48.397727863951815</v>
      </c>
      <c r="L220" t="s">
        <v>2112</v>
      </c>
      <c r="M220" t="s">
        <v>2113</v>
      </c>
      <c r="N220" t="s">
        <v>2114</v>
      </c>
      <c r="O220" t="s">
        <v>2115</v>
      </c>
      <c r="P220">
        <v>7.788258803547309</v>
      </c>
      <c r="Q220">
        <v>-241.3774654320144</v>
      </c>
      <c r="R220" t="s">
        <v>2116</v>
      </c>
      <c r="S220">
        <v>-7.981486482919752</v>
      </c>
      <c r="T220">
        <v>-289.77519329596635</v>
      </c>
      <c r="V220">
        <f t="shared" si="3"/>
        <v>7.981486482919752</v>
      </c>
    </row>
    <row r="221" spans="1:22" ht="15">
      <c r="A221">
        <v>8900</v>
      </c>
      <c r="B221">
        <v>-180</v>
      </c>
      <c r="E221" t="s">
        <v>2117</v>
      </c>
      <c r="F221" t="s">
        <v>2118</v>
      </c>
      <c r="G221" t="s">
        <v>2119</v>
      </c>
      <c r="H221" t="s">
        <v>2120</v>
      </c>
      <c r="I221">
        <v>-15.815958288324865</v>
      </c>
      <c r="J221">
        <v>-48.13091165347081</v>
      </c>
      <c r="L221" t="s">
        <v>2121</v>
      </c>
      <c r="M221" t="s">
        <v>2122</v>
      </c>
      <c r="N221" t="s">
        <v>2123</v>
      </c>
      <c r="O221" t="s">
        <v>2124</v>
      </c>
      <c r="P221">
        <v>7.71258594308612</v>
      </c>
      <c r="Q221">
        <v>-241.64834261839474</v>
      </c>
      <c r="R221" t="s">
        <v>2125</v>
      </c>
      <c r="S221">
        <v>-8.103372345238745</v>
      </c>
      <c r="T221">
        <v>-289.77925427186574</v>
      </c>
      <c r="V221">
        <f t="shared" si="3"/>
        <v>8.103372345238745</v>
      </c>
    </row>
    <row r="222" spans="1:22" ht="15">
      <c r="A222">
        <v>9000</v>
      </c>
      <c r="B222">
        <v>-180</v>
      </c>
      <c r="E222" t="s">
        <v>2126</v>
      </c>
      <c r="F222" t="s">
        <v>2127</v>
      </c>
      <c r="G222" t="s">
        <v>2128</v>
      </c>
      <c r="H222" t="s">
        <v>2129</v>
      </c>
      <c r="I222">
        <v>-15.861095876926626</v>
      </c>
      <c r="J222">
        <v>-47.86781774896341</v>
      </c>
      <c r="L222" t="s">
        <v>2130</v>
      </c>
      <c r="M222" t="s">
        <v>2131</v>
      </c>
      <c r="N222" t="s">
        <v>2132</v>
      </c>
      <c r="O222" t="s">
        <v>2133</v>
      </c>
      <c r="P222">
        <v>7.637375903132524</v>
      </c>
      <c r="Q222">
        <v>-241.91456077057092</v>
      </c>
      <c r="R222" t="s">
        <v>2134</v>
      </c>
      <c r="S222">
        <v>-8.223719973794088</v>
      </c>
      <c r="T222">
        <v>-289.78237851953406</v>
      </c>
      <c r="V222">
        <f t="shared" si="3"/>
        <v>8.223719973794088</v>
      </c>
    </row>
    <row r="223" spans="1:22" ht="15">
      <c r="A223">
        <v>9100</v>
      </c>
      <c r="B223">
        <v>-180</v>
      </c>
      <c r="E223" t="s">
        <v>2135</v>
      </c>
      <c r="F223" t="s">
        <v>2136</v>
      </c>
      <c r="G223" t="s">
        <v>2137</v>
      </c>
      <c r="H223" t="s">
        <v>2138</v>
      </c>
      <c r="I223">
        <v>-15.905188289352271</v>
      </c>
      <c r="J223">
        <v>-47.60840130742551</v>
      </c>
      <c r="L223" t="s">
        <v>2139</v>
      </c>
      <c r="M223" t="s">
        <v>2140</v>
      </c>
      <c r="N223" t="s">
        <v>2141</v>
      </c>
      <c r="O223" t="s">
        <v>2142</v>
      </c>
      <c r="P223">
        <v>7.562627231856328</v>
      </c>
      <c r="Q223">
        <v>-242.17622767702738</v>
      </c>
      <c r="R223" t="s">
        <v>2143</v>
      </c>
      <c r="S223">
        <v>-8.342561057495955</v>
      </c>
      <c r="T223">
        <v>-289.7846289844532</v>
      </c>
      <c r="V223">
        <f t="shared" si="3"/>
        <v>8.342561057495955</v>
      </c>
    </row>
    <row r="224" spans="1:22" ht="15">
      <c r="A224">
        <v>9200</v>
      </c>
      <c r="B224">
        <v>-180</v>
      </c>
      <c r="E224" t="s">
        <v>2144</v>
      </c>
      <c r="F224" t="s">
        <v>2145</v>
      </c>
      <c r="G224" t="s">
        <v>2146</v>
      </c>
      <c r="H224" t="s">
        <v>2147</v>
      </c>
      <c r="I224">
        <v>-15.948264746279037</v>
      </c>
      <c r="J224">
        <v>-47.352617576803105</v>
      </c>
      <c r="L224" t="s">
        <v>2148</v>
      </c>
      <c r="M224" t="s">
        <v>2149</v>
      </c>
      <c r="N224" t="s">
        <v>2150</v>
      </c>
      <c r="O224" t="s">
        <v>2151</v>
      </c>
      <c r="P224">
        <v>7.4883382919522745</v>
      </c>
      <c r="Q224">
        <v>-242.43344824612228</v>
      </c>
      <c r="R224" t="s">
        <v>2152</v>
      </c>
      <c r="S224">
        <v>-8.459926454326741</v>
      </c>
      <c r="T224">
        <v>-289.78606582292537</v>
      </c>
      <c r="V224">
        <f t="shared" si="3"/>
        <v>8.459926454326741</v>
      </c>
    </row>
    <row r="225" spans="1:22" ht="15">
      <c r="A225">
        <v>9300</v>
      </c>
      <c r="B225">
        <v>-180</v>
      </c>
      <c r="E225" t="s">
        <v>2153</v>
      </c>
      <c r="F225" t="s">
        <v>2154</v>
      </c>
      <c r="G225" t="s">
        <v>2155</v>
      </c>
      <c r="H225" t="s">
        <v>2156</v>
      </c>
      <c r="I225">
        <v>-15.990353492145758</v>
      </c>
      <c r="J225">
        <v>-47.1004219280732</v>
      </c>
      <c r="L225" t="s">
        <v>2157</v>
      </c>
      <c r="M225" t="s">
        <v>2158</v>
      </c>
      <c r="N225" t="s">
        <v>2159</v>
      </c>
      <c r="O225" t="s">
        <v>2160</v>
      </c>
      <c r="P225">
        <v>7.414507274785773</v>
      </c>
      <c r="Q225">
        <v>-242.68632458159215</v>
      </c>
      <c r="R225" t="s">
        <v>2161</v>
      </c>
      <c r="S225">
        <v>-8.575846217359969</v>
      </c>
      <c r="T225">
        <v>-289.7867465096651</v>
      </c>
      <c r="V225">
        <f t="shared" si="3"/>
        <v>8.575846217359969</v>
      </c>
    </row>
    <row r="226" spans="1:22" ht="15">
      <c r="A226">
        <v>9400</v>
      </c>
      <c r="B226">
        <v>-180</v>
      </c>
      <c r="E226" t="s">
        <v>2162</v>
      </c>
      <c r="F226" t="s">
        <v>2163</v>
      </c>
      <c r="G226" t="s">
        <v>2164</v>
      </c>
      <c r="H226" t="s">
        <v>2165</v>
      </c>
      <c r="I226">
        <v>-16.031481833420635</v>
      </c>
      <c r="J226">
        <v>-46.851769885191544</v>
      </c>
      <c r="L226" t="s">
        <v>2166</v>
      </c>
      <c r="M226" t="s">
        <v>2167</v>
      </c>
      <c r="N226" t="s">
        <v>2168</v>
      </c>
      <c r="O226" t="s">
        <v>2169</v>
      </c>
      <c r="P226">
        <v>7.341132213683782</v>
      </c>
      <c r="Q226">
        <v>-242.93495605694528</v>
      </c>
      <c r="R226" t="s">
        <v>2170</v>
      </c>
      <c r="S226">
        <v>-8.690349619736827</v>
      </c>
      <c r="T226">
        <v>-289.78672594213685</v>
      </c>
      <c r="V226">
        <f t="shared" si="3"/>
        <v>8.690349619736827</v>
      </c>
    </row>
    <row r="227" spans="1:22" ht="15">
      <c r="A227">
        <v>9500</v>
      </c>
      <c r="B227">
        <v>-180</v>
      </c>
      <c r="E227" t="s">
        <v>2171</v>
      </c>
      <c r="F227" t="s">
        <v>2172</v>
      </c>
      <c r="G227" t="s">
        <v>2173</v>
      </c>
      <c r="H227" t="s">
        <v>2174</v>
      </c>
      <c r="I227">
        <v>-16.071676175080036</v>
      </c>
      <c r="J227">
        <v>-46.606617153020125</v>
      </c>
      <c r="L227" t="s">
        <v>2175</v>
      </c>
      <c r="M227" t="s">
        <v>2176</v>
      </c>
      <c r="N227" t="s">
        <v>2177</v>
      </c>
      <c r="O227" t="s">
        <v>2178</v>
      </c>
      <c r="P227">
        <v>7.268210996421399</v>
      </c>
      <c r="Q227">
        <v>-243.17943938865199</v>
      </c>
      <c r="R227" t="s">
        <v>2179</v>
      </c>
      <c r="S227">
        <v>-8.803465178658609</v>
      </c>
      <c r="T227">
        <v>-289.7860565416718</v>
      </c>
      <c r="V227">
        <f t="shared" si="3"/>
        <v>8.803465178658609</v>
      </c>
    </row>
    <row r="228" spans="1:22" ht="15">
      <c r="A228">
        <v>9600</v>
      </c>
      <c r="B228">
        <v>-180</v>
      </c>
      <c r="E228" t="s">
        <v>2180</v>
      </c>
      <c r="F228" t="s">
        <v>2181</v>
      </c>
      <c r="G228" t="s">
        <v>2182</v>
      </c>
      <c r="H228" t="s">
        <v>2183</v>
      </c>
      <c r="I228">
        <v>-16.11096205540297</v>
      </c>
      <c r="J228">
        <v>-46.36491964331827</v>
      </c>
      <c r="L228" t="s">
        <v>2184</v>
      </c>
      <c r="M228" t="s">
        <v>2185</v>
      </c>
      <c r="N228" t="s">
        <v>2186</v>
      </c>
      <c r="O228" t="s">
        <v>2187</v>
      </c>
      <c r="P228">
        <v>7.1957413769476855</v>
      </c>
      <c r="Q228">
        <v>-243.41986870804695</v>
      </c>
      <c r="R228" t="s">
        <v>2188</v>
      </c>
      <c r="S228">
        <v>-8.915220678455283</v>
      </c>
      <c r="T228">
        <v>-289.7847883513649</v>
      </c>
      <c r="V228">
        <f t="shared" si="3"/>
        <v>8.915220678455283</v>
      </c>
    </row>
    <row r="229" spans="1:22" ht="15">
      <c r="A229">
        <v>9700</v>
      </c>
      <c r="B229">
        <v>-180</v>
      </c>
      <c r="E229" t="s">
        <v>2189</v>
      </c>
      <c r="F229" t="s">
        <v>2190</v>
      </c>
      <c r="G229" t="s">
        <v>2191</v>
      </c>
      <c r="H229" t="s">
        <v>2192</v>
      </c>
      <c r="I229">
        <v>-16.149364179174817</v>
      </c>
      <c r="J229">
        <v>-46.12663349889648</v>
      </c>
      <c r="L229" t="s">
        <v>2193</v>
      </c>
      <c r="M229" t="s">
        <v>2194</v>
      </c>
      <c r="N229" t="s">
        <v>2195</v>
      </c>
      <c r="O229" t="s">
        <v>2196</v>
      </c>
      <c r="P229">
        <v>7.123720986394667</v>
      </c>
      <c r="Q229">
        <v>-243.65633563189326</v>
      </c>
      <c r="R229" t="s">
        <v>2197</v>
      </c>
      <c r="S229">
        <v>-9.025643192780135</v>
      </c>
      <c r="T229">
        <v>-289.78296913079004</v>
      </c>
      <c r="V229">
        <f t="shared" si="3"/>
        <v>9.025643192780135</v>
      </c>
    </row>
    <row r="230" spans="1:22" ht="15">
      <c r="A230">
        <v>9800</v>
      </c>
      <c r="B230">
        <v>-180</v>
      </c>
      <c r="E230" t="s">
        <v>2198</v>
      </c>
      <c r="F230" t="s">
        <v>2199</v>
      </c>
      <c r="G230" t="s">
        <v>2200</v>
      </c>
      <c r="H230" t="s">
        <v>2201</v>
      </c>
      <c r="I230">
        <v>-16.186906449388317</v>
      </c>
      <c r="J230">
        <v>-45.891715116020286</v>
      </c>
      <c r="L230" t="s">
        <v>2202</v>
      </c>
      <c r="M230" t="s">
        <v>2203</v>
      </c>
      <c r="N230" t="s">
        <v>2204</v>
      </c>
      <c r="O230" t="s">
        <v>2205</v>
      </c>
      <c r="P230">
        <v>7.052147343409897</v>
      </c>
      <c r="Q230">
        <v>-243.8889293315479</v>
      </c>
      <c r="R230" t="s">
        <v>2206</v>
      </c>
      <c r="S230">
        <v>-9.134759105978432</v>
      </c>
      <c r="T230">
        <v>-289.7806444475679</v>
      </c>
      <c r="V230">
        <f t="shared" si="3"/>
        <v>9.134759105978432</v>
      </c>
    </row>
    <row r="231" spans="1:22" ht="15">
      <c r="A231">
        <v>9900</v>
      </c>
      <c r="B231">
        <v>-180</v>
      </c>
      <c r="E231" t="s">
        <v>2207</v>
      </c>
      <c r="F231" t="s">
        <v>2208</v>
      </c>
      <c r="G231" t="s">
        <v>2209</v>
      </c>
      <c r="H231" t="s">
        <v>2210</v>
      </c>
      <c r="I231">
        <v>-16.223611997526316</v>
      </c>
      <c r="J231">
        <v>-45.660121165148524</v>
      </c>
      <c r="L231" t="s">
        <v>2211</v>
      </c>
      <c r="M231" t="s">
        <v>2212</v>
      </c>
      <c r="N231" t="s">
        <v>2213</v>
      </c>
      <c r="O231" t="s">
        <v>2214</v>
      </c>
      <c r="P231">
        <v>6.9810178638511395</v>
      </c>
      <c r="Q231">
        <v>-244.11773660068738</v>
      </c>
      <c r="R231" t="s">
        <v>2215</v>
      </c>
      <c r="S231">
        <v>-9.242594133675139</v>
      </c>
      <c r="T231">
        <v>-289.77785776583585</v>
      </c>
      <c r="V231">
        <f t="shared" si="3"/>
        <v>9.242594133675139</v>
      </c>
    </row>
    <row r="232" spans="1:22" ht="15">
      <c r="A232">
        <v>10000</v>
      </c>
      <c r="B232">
        <v>-180</v>
      </c>
      <c r="E232" t="s">
        <v>2216</v>
      </c>
      <c r="F232" t="s">
        <v>2217</v>
      </c>
      <c r="G232" t="s">
        <v>2218</v>
      </c>
      <c r="H232" t="s">
        <v>2219</v>
      </c>
      <c r="I232">
        <v>-16.25950321250025</v>
      </c>
      <c r="J232">
        <v>-45.43180861009101</v>
      </c>
      <c r="L232" t="s">
        <v>2220</v>
      </c>
      <c r="M232" t="s">
        <v>2221</v>
      </c>
      <c r="N232" t="s">
        <v>2222</v>
      </c>
      <c r="O232" t="s">
        <v>2223</v>
      </c>
      <c r="P232">
        <v>6.9103298698810525</v>
      </c>
      <c r="Q232">
        <v>-244.3428419215676</v>
      </c>
      <c r="R232" t="s">
        <v>2224</v>
      </c>
      <c r="S232">
        <v>-9.3491733426192</v>
      </c>
      <c r="T232">
        <v>-289.7746505316586</v>
      </c>
      <c r="V232">
        <f t="shared" si="3"/>
        <v>9.3491733426192</v>
      </c>
    </row>
    <row r="233" spans="1:22" ht="15">
      <c r="A233">
        <v>11000</v>
      </c>
      <c r="B233">
        <v>-180</v>
      </c>
      <c r="E233" t="s">
        <v>2225</v>
      </c>
      <c r="F233" t="s">
        <v>2226</v>
      </c>
      <c r="G233" t="s">
        <v>2227</v>
      </c>
      <c r="H233" t="s">
        <v>2228</v>
      </c>
      <c r="I233">
        <v>-16.578073640293447</v>
      </c>
      <c r="J233">
        <v>-43.31993292125738</v>
      </c>
      <c r="L233" t="s">
        <v>2229</v>
      </c>
      <c r="M233" t="s">
        <v>2230</v>
      </c>
      <c r="N233" t="s">
        <v>2231</v>
      </c>
      <c r="O233" t="s">
        <v>2232</v>
      </c>
      <c r="P233">
        <v>6.227091092065402</v>
      </c>
      <c r="Q233">
        <v>-246.407346536053</v>
      </c>
      <c r="R233" t="s">
        <v>2233</v>
      </c>
      <c r="S233">
        <v>-10.350982548228052</v>
      </c>
      <c r="T233">
        <v>-289.72727945731043</v>
      </c>
      <c r="V233">
        <f t="shared" si="3"/>
        <v>10.350982548228052</v>
      </c>
    </row>
    <row r="234" spans="1:22" ht="15">
      <c r="A234">
        <v>12000</v>
      </c>
      <c r="B234">
        <v>-180</v>
      </c>
      <c r="E234" t="s">
        <v>2234</v>
      </c>
      <c r="F234" t="s">
        <v>2235</v>
      </c>
      <c r="G234" t="s">
        <v>2236</v>
      </c>
      <c r="H234" t="s">
        <v>2237</v>
      </c>
      <c r="I234">
        <v>-16.83525408311923</v>
      </c>
      <c r="J234">
        <v>-41.49155439818268</v>
      </c>
      <c r="L234" t="s">
        <v>2238</v>
      </c>
      <c r="M234" t="s">
        <v>2239</v>
      </c>
      <c r="N234" t="s">
        <v>2240</v>
      </c>
      <c r="O234" t="s">
        <v>2241</v>
      </c>
      <c r="P234">
        <v>5.584628618573352</v>
      </c>
      <c r="Q234">
        <v>-248.1797249405161</v>
      </c>
      <c r="R234" t="s">
        <v>2242</v>
      </c>
      <c r="S234">
        <v>-11.250625464545891</v>
      </c>
      <c r="T234">
        <v>-289.67127933869864</v>
      </c>
      <c r="V234">
        <f t="shared" si="3"/>
        <v>11.250625464545891</v>
      </c>
    </row>
    <row r="235" spans="1:22" ht="15">
      <c r="A235">
        <v>13000</v>
      </c>
      <c r="B235">
        <v>-180</v>
      </c>
      <c r="E235" t="s">
        <v>2243</v>
      </c>
      <c r="F235" t="s">
        <v>2244</v>
      </c>
      <c r="G235" t="s">
        <v>2245</v>
      </c>
      <c r="H235" t="s">
        <v>2246</v>
      </c>
      <c r="I235">
        <v>-17.044595391943663</v>
      </c>
      <c r="J235">
        <v>-39.91016638245949</v>
      </c>
      <c r="L235" t="s">
        <v>2247</v>
      </c>
      <c r="M235" t="s">
        <v>2248</v>
      </c>
      <c r="N235" t="s">
        <v>2249</v>
      </c>
      <c r="O235" t="s">
        <v>2250</v>
      </c>
      <c r="P235">
        <v>4.9796595415349</v>
      </c>
      <c r="Q235">
        <v>-249.71507116669864</v>
      </c>
      <c r="R235" t="s">
        <v>2251</v>
      </c>
      <c r="S235">
        <v>-12.064935850408741</v>
      </c>
      <c r="T235">
        <v>-289.62523754915844</v>
      </c>
      <c r="V235">
        <f t="shared" si="3"/>
        <v>12.064935850408741</v>
      </c>
    </row>
    <row r="236" spans="1:22" ht="15">
      <c r="A236">
        <v>14000</v>
      </c>
      <c r="B236">
        <v>-180</v>
      </c>
      <c r="E236" t="s">
        <v>2252</v>
      </c>
      <c r="F236" t="s">
        <v>2253</v>
      </c>
      <c r="G236" t="s">
        <v>2254</v>
      </c>
      <c r="H236" t="s">
        <v>2255</v>
      </c>
      <c r="I236">
        <v>-17.216193146176234</v>
      </c>
      <c r="J236">
        <v>-38.543654937568526</v>
      </c>
      <c r="L236" t="s">
        <v>2256</v>
      </c>
      <c r="M236" t="s">
        <v>2257</v>
      </c>
      <c r="N236" t="s">
        <v>2258</v>
      </c>
      <c r="O236" t="s">
        <v>2259</v>
      </c>
      <c r="P236">
        <v>4.408954344992466</v>
      </c>
      <c r="Q236">
        <v>-251.05610805938926</v>
      </c>
      <c r="R236" t="s">
        <v>2260</v>
      </c>
      <c r="S236">
        <v>-12.807238801183797</v>
      </c>
      <c r="T236">
        <v>-289.5997629969577</v>
      </c>
      <c r="V236">
        <f t="shared" si="3"/>
        <v>12.807238801183797</v>
      </c>
    </row>
    <row r="237" spans="1:22" ht="15">
      <c r="A237">
        <v>15000</v>
      </c>
      <c r="B237">
        <v>-180</v>
      </c>
      <c r="E237" t="s">
        <v>2261</v>
      </c>
      <c r="F237" t="s">
        <v>2262</v>
      </c>
      <c r="G237" t="s">
        <v>2263</v>
      </c>
      <c r="H237" t="s">
        <v>2264</v>
      </c>
      <c r="I237">
        <v>-17.357664797311706</v>
      </c>
      <c r="J237">
        <v>-37.364125464617274</v>
      </c>
      <c r="L237" t="s">
        <v>2265</v>
      </c>
      <c r="M237" t="s">
        <v>2266</v>
      </c>
      <c r="N237" t="s">
        <v>2267</v>
      </c>
      <c r="O237" t="s">
        <v>2268</v>
      </c>
      <c r="P237">
        <v>3.8694805561152905</v>
      </c>
      <c r="Q237">
        <v>-252.2362851561363</v>
      </c>
      <c r="R237" t="s">
        <v>2269</v>
      </c>
      <c r="S237">
        <v>-13.48818424119642</v>
      </c>
      <c r="T237">
        <v>-289.60041062075356</v>
      </c>
      <c r="V237">
        <f t="shared" si="3"/>
        <v>13.48818424119642</v>
      </c>
    </row>
    <row r="238" spans="1:22" ht="15">
      <c r="A238">
        <v>16000</v>
      </c>
      <c r="B238">
        <v>-180</v>
      </c>
      <c r="E238" t="s">
        <v>2270</v>
      </c>
      <c r="F238" t="s">
        <v>2271</v>
      </c>
      <c r="G238" t="s">
        <v>2272</v>
      </c>
      <c r="H238" t="s">
        <v>2273</v>
      </c>
      <c r="I238">
        <v>-17.474825656730154</v>
      </c>
      <c r="J238">
        <v>-36.34752430224684</v>
      </c>
      <c r="L238" t="s">
        <v>2274</v>
      </c>
      <c r="M238" t="s">
        <v>2275</v>
      </c>
      <c r="N238" t="s">
        <v>2276</v>
      </c>
      <c r="O238" t="s">
        <v>2277</v>
      </c>
      <c r="P238">
        <v>3.358460428986776</v>
      </c>
      <c r="Q238">
        <v>-253.28205393365727</v>
      </c>
      <c r="R238" t="s">
        <v>2278</v>
      </c>
      <c r="S238">
        <v>-14.116365227743406</v>
      </c>
      <c r="T238">
        <v>-289.62957823590364</v>
      </c>
      <c r="V238">
        <f t="shared" si="3"/>
        <v>14.116365227743406</v>
      </c>
    </row>
    <row r="239" spans="1:22" ht="15">
      <c r="A239">
        <v>17000</v>
      </c>
      <c r="B239">
        <v>-180</v>
      </c>
      <c r="E239" t="s">
        <v>2279</v>
      </c>
      <c r="F239" t="s">
        <v>2280</v>
      </c>
      <c r="G239" t="s">
        <v>2281</v>
      </c>
      <c r="H239" t="s">
        <v>2282</v>
      </c>
      <c r="I239">
        <v>-17.57216407307894</v>
      </c>
      <c r="J239">
        <v>-35.47318731953132</v>
      </c>
      <c r="L239" t="s">
        <v>2283</v>
      </c>
      <c r="M239" t="s">
        <v>2284</v>
      </c>
      <c r="N239" t="s">
        <v>2285</v>
      </c>
      <c r="O239" t="s">
        <v>2286</v>
      </c>
      <c r="P239">
        <v>2.873383967679353</v>
      </c>
      <c r="Q239">
        <v>-254.21453965600762</v>
      </c>
      <c r="R239" t="s">
        <v>2287</v>
      </c>
      <c r="S239">
        <v>-14.698780105399592</v>
      </c>
      <c r="T239">
        <v>-289.68772697553845</v>
      </c>
      <c r="V239">
        <f t="shared" si="3"/>
        <v>14.698780105399592</v>
      </c>
    </row>
    <row r="240" spans="1:22" ht="15">
      <c r="A240">
        <v>18000</v>
      </c>
      <c r="B240">
        <v>-180</v>
      </c>
      <c r="E240" t="s">
        <v>2288</v>
      </c>
      <c r="F240" t="s">
        <v>2289</v>
      </c>
      <c r="G240" t="s">
        <v>2290</v>
      </c>
      <c r="H240" t="s">
        <v>2291</v>
      </c>
      <c r="I240">
        <v>-17.653180048453883</v>
      </c>
      <c r="J240">
        <v>-34.72338622755947</v>
      </c>
      <c r="L240" t="s">
        <v>2292</v>
      </c>
      <c r="M240" t="s">
        <v>2293</v>
      </c>
      <c r="N240" t="s">
        <v>2294</v>
      </c>
      <c r="O240" t="s">
        <v>2295</v>
      </c>
      <c r="P240">
        <v>2.4119997110248557</v>
      </c>
      <c r="Q240">
        <v>-255.05077587941747</v>
      </c>
      <c r="R240" t="s">
        <v>2296</v>
      </c>
      <c r="S240">
        <v>-15.241180337429036</v>
      </c>
      <c r="T240">
        <v>-289.7741621069774</v>
      </c>
      <c r="V240">
        <f t="shared" si="3"/>
        <v>15.241180337429036</v>
      </c>
    </row>
    <row r="241" spans="1:22" ht="15">
      <c r="A241">
        <v>19000</v>
      </c>
      <c r="B241">
        <v>-180</v>
      </c>
      <c r="E241" t="s">
        <v>2297</v>
      </c>
      <c r="F241" t="s">
        <v>2298</v>
      </c>
      <c r="G241" t="s">
        <v>2299</v>
      </c>
      <c r="H241" t="s">
        <v>2300</v>
      </c>
      <c r="I241">
        <v>-17.720629509303883</v>
      </c>
      <c r="J241">
        <v>-34.0829072206391</v>
      </c>
      <c r="L241" t="s">
        <v>2301</v>
      </c>
      <c r="M241" t="s">
        <v>2302</v>
      </c>
      <c r="N241" t="s">
        <v>2303</v>
      </c>
      <c r="O241" t="s">
        <v>2304</v>
      </c>
      <c r="P241">
        <v>1.972295368164236</v>
      </c>
      <c r="Q241">
        <v>-255.80462266695523</v>
      </c>
      <c r="R241" t="s">
        <v>2305</v>
      </c>
      <c r="S241">
        <v>-15.74833414113964</v>
      </c>
      <c r="T241">
        <v>-289.8875298875942</v>
      </c>
      <c r="V241">
        <f t="shared" si="3"/>
        <v>15.74833414113964</v>
      </c>
    </row>
    <row r="242" spans="1:22" ht="15">
      <c r="A242">
        <v>20000</v>
      </c>
      <c r="B242">
        <v>-180</v>
      </c>
      <c r="E242" t="s">
        <v>2306</v>
      </c>
      <c r="F242" t="s">
        <v>2307</v>
      </c>
      <c r="G242" t="s">
        <v>2308</v>
      </c>
      <c r="H242" t="s">
        <v>2309</v>
      </c>
      <c r="I242">
        <v>-17.776702515406907</v>
      </c>
      <c r="J242">
        <v>-33.538676154899136</v>
      </c>
      <c r="L242" t="s">
        <v>2310</v>
      </c>
      <c r="M242" t="s">
        <v>2311</v>
      </c>
      <c r="N242" t="s">
        <v>2312</v>
      </c>
      <c r="O242" t="s">
        <v>2313</v>
      </c>
      <c r="P242">
        <v>1.5524747349684502</v>
      </c>
      <c r="Q242">
        <v>-256.4874553597481</v>
      </c>
      <c r="R242" t="s">
        <v>2314</v>
      </c>
      <c r="S242">
        <v>-16.224227780438472</v>
      </c>
      <c r="T242">
        <v>-290.0261315146471</v>
      </c>
      <c r="V242">
        <f t="shared" si="3"/>
        <v>16.224227780438472</v>
      </c>
    </row>
    <row r="243" spans="1:22" ht="15">
      <c r="A243">
        <v>21000</v>
      </c>
      <c r="B243">
        <v>-180</v>
      </c>
      <c r="E243" t="s">
        <v>2315</v>
      </c>
      <c r="F243" t="s">
        <v>2316</v>
      </c>
      <c r="G243" t="s">
        <v>2317</v>
      </c>
      <c r="H243" t="s">
        <v>2318</v>
      </c>
      <c r="I243">
        <v>-17.823154653059895</v>
      </c>
      <c r="J243">
        <v>-33.07943349174521</v>
      </c>
      <c r="L243" t="s">
        <v>2319</v>
      </c>
      <c r="M243" t="s">
        <v>2320</v>
      </c>
      <c r="N243" t="s">
        <v>2321</v>
      </c>
      <c r="O243" t="s">
        <v>2322</v>
      </c>
      <c r="P243">
        <v>1.1509342201574122</v>
      </c>
      <c r="Q243">
        <v>-257.1086859107111</v>
      </c>
      <c r="R243" t="s">
        <v>2323</v>
      </c>
      <c r="S243">
        <v>-16.672220432902503</v>
      </c>
      <c r="T243">
        <v>-290.1881194024561</v>
      </c>
      <c r="V243">
        <f t="shared" si="3"/>
        <v>16.672220432902503</v>
      </c>
    </row>
    <row r="244" spans="1:22" ht="15">
      <c r="A244">
        <v>22000</v>
      </c>
      <c r="B244">
        <v>-180</v>
      </c>
      <c r="E244" t="s">
        <v>2324</v>
      </c>
      <c r="F244" t="s">
        <v>2325</v>
      </c>
      <c r="G244" t="s">
        <v>2326</v>
      </c>
      <c r="H244" t="s">
        <v>2327</v>
      </c>
      <c r="I244">
        <v>-17.861404883207758</v>
      </c>
      <c r="J244">
        <v>-32.69545672035957</v>
      </c>
      <c r="L244" t="s">
        <v>2328</v>
      </c>
      <c r="M244" t="s">
        <v>2329</v>
      </c>
      <c r="N244" t="s">
        <v>2330</v>
      </c>
      <c r="O244" t="s">
        <v>2331</v>
      </c>
      <c r="P244">
        <v>0.7662406140661843</v>
      </c>
      <c r="Q244">
        <v>-257.67616110540587</v>
      </c>
      <c r="R244" t="s">
        <v>2332</v>
      </c>
      <c r="S244">
        <v>-17.095164269141513</v>
      </c>
      <c r="T244">
        <v>-290.37161782576516</v>
      </c>
      <c r="V244">
        <f t="shared" si="3"/>
        <v>17.095164269141513</v>
      </c>
    </row>
    <row r="245" spans="1:22" ht="15">
      <c r="A245">
        <v>23000</v>
      </c>
      <c r="B245">
        <v>-180</v>
      </c>
      <c r="E245" t="s">
        <v>2333</v>
      </c>
      <c r="F245" t="s">
        <v>2334</v>
      </c>
      <c r="G245" t="s">
        <v>2335</v>
      </c>
      <c r="H245" t="s">
        <v>2336</v>
      </c>
      <c r="I245">
        <v>-17.89260910322245</v>
      </c>
      <c r="J245">
        <v>-32.37832553115398</v>
      </c>
      <c r="L245" t="s">
        <v>2337</v>
      </c>
      <c r="M245" t="s">
        <v>2338</v>
      </c>
      <c r="N245" t="s">
        <v>2339</v>
      </c>
      <c r="O245" t="s">
        <v>2340</v>
      </c>
      <c r="P245">
        <v>0.39711081297168793</v>
      </c>
      <c r="Q245">
        <v>-258.19646950239456</v>
      </c>
      <c r="R245" t="s">
        <v>2341</v>
      </c>
      <c r="S245">
        <v>-17.495498290250733</v>
      </c>
      <c r="T245">
        <v>-290.5747950335486</v>
      </c>
      <c r="V245">
        <f t="shared" si="3"/>
        <v>17.495498290250733</v>
      </c>
    </row>
    <row r="246" spans="1:22" ht="15">
      <c r="A246">
        <v>24000</v>
      </c>
      <c r="B246">
        <v>-180</v>
      </c>
      <c r="E246" t="s">
        <v>2342</v>
      </c>
      <c r="F246" t="s">
        <v>2343</v>
      </c>
      <c r="G246" t="s">
        <v>2344</v>
      </c>
      <c r="H246" t="s">
        <v>2345</v>
      </c>
      <c r="I246">
        <v>-17.91771595211157</v>
      </c>
      <c r="J246">
        <v>-32.12072422990994</v>
      </c>
      <c r="L246" t="s">
        <v>2346</v>
      </c>
      <c r="M246" t="s">
        <v>2347</v>
      </c>
      <c r="N246" t="s">
        <v>2348</v>
      </c>
      <c r="O246" t="s">
        <v>2349</v>
      </c>
      <c r="P246">
        <v>0.04239372160728598</v>
      </c>
      <c r="Q246">
        <v>-258.67518010448555</v>
      </c>
      <c r="R246" t="s">
        <v>2350</v>
      </c>
      <c r="S246">
        <v>-17.8753222305043</v>
      </c>
      <c r="T246">
        <v>-290.79590433439535</v>
      </c>
      <c r="V246">
        <f t="shared" si="3"/>
        <v>17.8753222305043</v>
      </c>
    </row>
    <row r="247" spans="1:22" ht="15">
      <c r="A247">
        <v>25000</v>
      </c>
      <c r="B247">
        <v>-180</v>
      </c>
      <c r="E247" t="s">
        <v>2351</v>
      </c>
      <c r="F247" t="s">
        <v>2352</v>
      </c>
      <c r="G247" t="s">
        <v>2353</v>
      </c>
      <c r="H247" t="s">
        <v>2354</v>
      </c>
      <c r="I247">
        <v>-17.937509511231287</v>
      </c>
      <c r="J247">
        <v>-31.916275949558866</v>
      </c>
      <c r="L247" t="s">
        <v>2355</v>
      </c>
      <c r="M247" t="s">
        <v>2356</v>
      </c>
      <c r="N247" t="s">
        <v>2357</v>
      </c>
      <c r="O247" t="s">
        <v>2358</v>
      </c>
      <c r="P247">
        <v>-0.2989456956608725</v>
      </c>
      <c r="Q247">
        <v>-259.1170295229632</v>
      </c>
      <c r="R247" t="s">
        <v>2359</v>
      </c>
      <c r="S247">
        <v>-18.236455206892085</v>
      </c>
      <c r="T247">
        <v>-291.03330547252244</v>
      </c>
      <c r="V247">
        <f t="shared" si="3"/>
        <v>18.236455206892085</v>
      </c>
    </row>
    <row r="248" spans="1:22" ht="15">
      <c r="A248">
        <v>26000</v>
      </c>
      <c r="B248">
        <v>-180</v>
      </c>
      <c r="E248" t="s">
        <v>2360</v>
      </c>
      <c r="F248" t="s">
        <v>2361</v>
      </c>
      <c r="G248" t="s">
        <v>2362</v>
      </c>
      <c r="H248" t="s">
        <v>2363</v>
      </c>
      <c r="I248">
        <v>-17.952642246868255</v>
      </c>
      <c r="J248">
        <v>-31.75940367889311</v>
      </c>
      <c r="L248" t="s">
        <v>2364</v>
      </c>
      <c r="M248" t="s">
        <v>2365</v>
      </c>
      <c r="N248" t="s">
        <v>2366</v>
      </c>
      <c r="O248" t="s">
        <v>2367</v>
      </c>
      <c r="P248">
        <v>-0.6278403652947278</v>
      </c>
      <c r="Q248">
        <v>-259.52606994478236</v>
      </c>
      <c r="R248" t="s">
        <v>2368</v>
      </c>
      <c r="S248">
        <v>-18.58048261216301</v>
      </c>
      <c r="T248">
        <v>-291.2854736236754</v>
      </c>
      <c r="V248">
        <f t="shared" si="3"/>
        <v>18.58048261216301</v>
      </c>
    </row>
    <row r="249" spans="1:22" ht="15">
      <c r="A249">
        <v>27000</v>
      </c>
      <c r="B249">
        <v>-180</v>
      </c>
      <c r="E249" t="s">
        <v>2369</v>
      </c>
      <c r="F249" t="s">
        <v>2370</v>
      </c>
      <c r="G249" t="s">
        <v>2371</v>
      </c>
      <c r="H249" t="s">
        <v>2372</v>
      </c>
      <c r="I249">
        <v>-17.963660624045882</v>
      </c>
      <c r="J249">
        <v>-31.645213738135148</v>
      </c>
      <c r="L249" t="s">
        <v>2373</v>
      </c>
      <c r="M249" t="s">
        <v>2374</v>
      </c>
      <c r="N249" t="s">
        <v>2375</v>
      </c>
      <c r="O249" t="s">
        <v>2376</v>
      </c>
      <c r="P249">
        <v>-0.9451332561452439</v>
      </c>
      <c r="Q249">
        <v>-259.90578701904883</v>
      </c>
      <c r="R249" t="s">
        <v>2377</v>
      </c>
      <c r="S249">
        <v>-18.90879388019111</v>
      </c>
      <c r="T249">
        <v>-291.5510007571843</v>
      </c>
      <c r="V249">
        <f t="shared" si="3"/>
        <v>18.90879388019111</v>
      </c>
    </row>
    <row r="250" spans="1:22" ht="15">
      <c r="A250">
        <v>28000</v>
      </c>
      <c r="B250">
        <v>-180</v>
      </c>
      <c r="E250" t="s">
        <v>2378</v>
      </c>
      <c r="F250" t="s">
        <v>2379</v>
      </c>
      <c r="G250" t="s">
        <v>2380</v>
      </c>
      <c r="H250" t="s">
        <v>2381</v>
      </c>
      <c r="I250">
        <v>-17.97102517080497</v>
      </c>
      <c r="J250">
        <v>-31.56939796202047</v>
      </c>
      <c r="L250" t="s">
        <v>2382</v>
      </c>
      <c r="M250" t="s">
        <v>2383</v>
      </c>
      <c r="N250" t="s">
        <v>2384</v>
      </c>
      <c r="O250" t="s">
        <v>2385</v>
      </c>
      <c r="P250">
        <v>-1.2515879426395873</v>
      </c>
      <c r="Q250">
        <v>-260.2591944707281</v>
      </c>
      <c r="R250" t="s">
        <v>2386</v>
      </c>
      <c r="S250">
        <v>-19.22261311344461</v>
      </c>
      <c r="T250">
        <v>-291.82859243274856</v>
      </c>
      <c r="V250">
        <f t="shared" si="3"/>
        <v>19.22261311344461</v>
      </c>
    </row>
    <row r="251" spans="1:22" ht="15">
      <c r="A251">
        <v>29000</v>
      </c>
      <c r="B251">
        <v>-180</v>
      </c>
      <c r="E251" t="s">
        <v>2387</v>
      </c>
      <c r="F251" t="s">
        <v>2388</v>
      </c>
      <c r="G251" t="s">
        <v>2389</v>
      </c>
      <c r="H251" t="s">
        <v>2390</v>
      </c>
      <c r="I251">
        <v>-17.975126307149434</v>
      </c>
      <c r="J251">
        <v>-31.528151440100824</v>
      </c>
      <c r="L251" t="s">
        <v>2391</v>
      </c>
      <c r="M251" t="s">
        <v>2392</v>
      </c>
      <c r="N251" t="s">
        <v>2393</v>
      </c>
      <c r="O251" t="s">
        <v>2394</v>
      </c>
      <c r="P251">
        <v>-1.5478977818525603</v>
      </c>
      <c r="Q251">
        <v>-260.58891056772404</v>
      </c>
      <c r="R251" t="s">
        <v>2395</v>
      </c>
      <c r="S251">
        <v>-19.52302408900198</v>
      </c>
      <c r="T251">
        <v>-292.11706200782453</v>
      </c>
      <c r="V251">
        <f t="shared" si="3"/>
        <v>19.52302408900198</v>
      </c>
    </row>
    <row r="252" spans="1:22" ht="15">
      <c r="A252">
        <v>30000</v>
      </c>
      <c r="B252">
        <v>-180</v>
      </c>
      <c r="E252" t="s">
        <v>2396</v>
      </c>
      <c r="F252" t="s">
        <v>2397</v>
      </c>
      <c r="G252" t="s">
        <v>2398</v>
      </c>
      <c r="H252" t="s">
        <v>2399</v>
      </c>
      <c r="I252">
        <v>-17.97629691726791</v>
      </c>
      <c r="J252">
        <v>-31.518103185886595</v>
      </c>
      <c r="L252" t="s">
        <v>2400</v>
      </c>
      <c r="M252" t="s">
        <v>2401</v>
      </c>
      <c r="N252" t="s">
        <v>2402</v>
      </c>
      <c r="O252" t="s">
        <v>2403</v>
      </c>
      <c r="P252">
        <v>-1.8346938895303202</v>
      </c>
      <c r="Q252">
        <v>-260.8972203322645</v>
      </c>
      <c r="R252" t="s">
        <v>2404</v>
      </c>
      <c r="S252">
        <v>-19.810990806798287</v>
      </c>
      <c r="T252">
        <v>-292.4153235181516</v>
      </c>
      <c r="V252">
        <f t="shared" si="3"/>
        <v>19.810990806798287</v>
      </c>
    </row>
    <row r="253" spans="1:22" ht="15">
      <c r="A253">
        <v>31000</v>
      </c>
      <c r="B253">
        <v>-180</v>
      </c>
      <c r="E253" t="s">
        <v>2405</v>
      </c>
      <c r="F253" t="s">
        <v>2406</v>
      </c>
      <c r="G253" t="s">
        <v>2407</v>
      </c>
      <c r="H253" t="s">
        <v>2408</v>
      </c>
      <c r="I253">
        <v>-17.97482239947001</v>
      </c>
      <c r="J253">
        <v>-31.536257554866197</v>
      </c>
      <c r="L253" t="s">
        <v>2409</v>
      </c>
      <c r="M253" t="s">
        <v>2410</v>
      </c>
      <c r="N253" t="s">
        <v>2411</v>
      </c>
      <c r="O253" t="s">
        <v>2412</v>
      </c>
      <c r="P253">
        <v>-2.1125520797012927</v>
      </c>
      <c r="Q253">
        <v>-261.18612647303723</v>
      </c>
      <c r="R253" t="s">
        <v>2413</v>
      </c>
      <c r="S253">
        <v>-20.08737447917128</v>
      </c>
      <c r="T253">
        <v>-292.7223840279032</v>
      </c>
      <c r="V253">
        <f t="shared" si="3"/>
        <v>20.08737447917128</v>
      </c>
    </row>
    <row r="254" spans="1:22" ht="15">
      <c r="A254">
        <v>32000</v>
      </c>
      <c r="B254">
        <v>-180</v>
      </c>
      <c r="E254" t="s">
        <v>2414</v>
      </c>
      <c r="F254" t="s">
        <v>2415</v>
      </c>
      <c r="G254" t="s">
        <v>2416</v>
      </c>
      <c r="H254" t="s">
        <v>2417</v>
      </c>
      <c r="I254">
        <v>-17.970948749175918</v>
      </c>
      <c r="J254">
        <v>-31.579944609456227</v>
      </c>
      <c r="L254" t="s">
        <v>2418</v>
      </c>
      <c r="M254" t="s">
        <v>2419</v>
      </c>
      <c r="N254" t="s">
        <v>2420</v>
      </c>
      <c r="O254" t="s">
        <v>2421</v>
      </c>
      <c r="P254">
        <v>-2.3819989118477802</v>
      </c>
      <c r="Q254">
        <v>-261.45739133206774</v>
      </c>
      <c r="R254" t="s">
        <v>2422</v>
      </c>
      <c r="S254">
        <v>-20.352947661023705</v>
      </c>
      <c r="T254">
        <v>-293.0373359415239</v>
      </c>
      <c r="V254">
        <f t="shared" si="3"/>
        <v>20.352947661023705</v>
      </c>
    </row>
    <row r="255" spans="1:22" ht="15">
      <c r="A255">
        <v>33000</v>
      </c>
      <c r="B255">
        <v>-180</v>
      </c>
      <c r="E255" t="s">
        <v>2423</v>
      </c>
      <c r="F255" t="s">
        <v>2424</v>
      </c>
      <c r="G255" t="s">
        <v>2425</v>
      </c>
      <c r="H255" t="s">
        <v>2426</v>
      </c>
      <c r="I255">
        <v>-17.964889097913503</v>
      </c>
      <c r="J255">
        <v>-31.646777943786002</v>
      </c>
      <c r="L255" t="s">
        <v>2427</v>
      </c>
      <c r="M255" t="s">
        <v>2428</v>
      </c>
      <c r="N255" t="s">
        <v>2429</v>
      </c>
      <c r="O255" t="s">
        <v>2430</v>
      </c>
      <c r="P255">
        <v>-2.6435169701983123</v>
      </c>
      <c r="Q255">
        <v>-261.71257162719337</v>
      </c>
      <c r="R255" t="s">
        <v>2431</v>
      </c>
      <c r="S255">
        <v>-20.608406068111805</v>
      </c>
      <c r="T255">
        <v>-293.3593495709797</v>
      </c>
      <c r="V255">
        <f t="shared" si="3"/>
        <v>20.608406068111805</v>
      </c>
    </row>
    <row r="256" spans="1:22" ht="15">
      <c r="A256">
        <v>34000</v>
      </c>
      <c r="B256">
        <v>-180</v>
      </c>
      <c r="E256" t="s">
        <v>2432</v>
      </c>
      <c r="F256" t="s">
        <v>2433</v>
      </c>
      <c r="G256" t="s">
        <v>2434</v>
      </c>
      <c r="H256" t="s">
        <v>2435</v>
      </c>
      <c r="I256">
        <v>-17.9568290326825</v>
      </c>
      <c r="J256">
        <v>-31.734618741494067</v>
      </c>
      <c r="L256" t="s">
        <v>2436</v>
      </c>
      <c r="M256" t="s">
        <v>2437</v>
      </c>
      <c r="N256" t="s">
        <v>2438</v>
      </c>
      <c r="O256" t="s">
        <v>2439</v>
      </c>
      <c r="P256">
        <v>-2.8975494821960304</v>
      </c>
      <c r="Q256">
        <v>-261.953047382161</v>
      </c>
      <c r="R256" t="s">
        <v>2440</v>
      </c>
      <c r="S256">
        <v>-20.854378514878547</v>
      </c>
      <c r="T256">
        <v>-293.6876661236553</v>
      </c>
      <c r="V256">
        <f t="shared" si="3"/>
        <v>20.854378514878547</v>
      </c>
    </row>
    <row r="257" spans="1:22" ht="15">
      <c r="A257">
        <v>35000</v>
      </c>
      <c r="B257">
        <v>-180</v>
      </c>
      <c r="E257" t="s">
        <v>2441</v>
      </c>
      <c r="F257" t="s">
        <v>2442</v>
      </c>
      <c r="G257" t="s">
        <v>2443</v>
      </c>
      <c r="H257" t="s">
        <v>2444</v>
      </c>
      <c r="I257">
        <v>-17.94693094609784</v>
      </c>
      <c r="J257">
        <v>-31.841545053868582</v>
      </c>
      <c r="L257" t="s">
        <v>2445</v>
      </c>
      <c r="M257" t="s">
        <v>2446</v>
      </c>
      <c r="N257" t="s">
        <v>2447</v>
      </c>
      <c r="O257" t="s">
        <v>2448</v>
      </c>
      <c r="P257">
        <v>-3.1445043677889335</v>
      </c>
      <c r="Q257">
        <v>-262.1800461397115</v>
      </c>
      <c r="R257" t="s">
        <v>2449</v>
      </c>
      <c r="S257">
        <v>-21.091435313886752</v>
      </c>
      <c r="T257">
        <v>-294.0215911935799</v>
      </c>
      <c r="V257">
        <f t="shared" si="3"/>
        <v>21.091435313886752</v>
      </c>
    </row>
    <row r="258" spans="1:22" ht="15">
      <c r="A258">
        <v>36000</v>
      </c>
      <c r="B258">
        <v>-180</v>
      </c>
      <c r="E258" t="s">
        <v>2450</v>
      </c>
      <c r="F258" t="s">
        <v>2451</v>
      </c>
      <c r="G258" t="s">
        <v>2452</v>
      </c>
      <c r="H258" t="s">
        <v>2453</v>
      </c>
      <c r="I258">
        <v>-17.935337611864306</v>
      </c>
      <c r="J258">
        <v>-31.965825461421048</v>
      </c>
      <c r="L258" t="s">
        <v>2454</v>
      </c>
      <c r="M258" t="s">
        <v>2455</v>
      </c>
      <c r="N258" t="s">
        <v>2456</v>
      </c>
      <c r="O258" t="s">
        <v>2457</v>
      </c>
      <c r="P258">
        <v>-3.384757797829442</v>
      </c>
      <c r="Q258">
        <v>-262.3946633250355</v>
      </c>
      <c r="R258" t="s">
        <v>2458</v>
      </c>
      <c r="S258">
        <v>-21.32009540969377</v>
      </c>
      <c r="T258">
        <v>-294.36048878645636</v>
      </c>
      <c r="V258">
        <f t="shared" si="3"/>
        <v>21.32009540969377</v>
      </c>
    </row>
    <row r="259" spans="1:22" ht="15">
      <c r="A259">
        <v>37000</v>
      </c>
      <c r="B259">
        <v>-180</v>
      </c>
      <c r="E259" t="s">
        <v>2459</v>
      </c>
      <c r="F259" t="s">
        <v>2460</v>
      </c>
      <c r="G259" t="s">
        <v>2461</v>
      </c>
      <c r="H259" t="s">
        <v>2462</v>
      </c>
      <c r="I259">
        <v>-17.92217513767101</v>
      </c>
      <c r="J259">
        <v>-32.10589642607775</v>
      </c>
      <c r="L259" t="s">
        <v>2463</v>
      </c>
      <c r="M259" t="s">
        <v>2464</v>
      </c>
      <c r="N259" t="s">
        <v>2465</v>
      </c>
      <c r="O259" t="s">
        <v>2466</v>
      </c>
      <c r="P259">
        <v>-3.618657328402785</v>
      </c>
      <c r="Q259">
        <v>-262.5978794506249</v>
      </c>
      <c r="R259" t="s">
        <v>2467</v>
      </c>
      <c r="S259">
        <v>-21.54083246607378</v>
      </c>
      <c r="T259">
        <v>-294.70377587670237</v>
      </c>
      <c r="V259">
        <f aca="true" t="shared" si="4" ref="V259:V322">ABS(S259)</f>
        <v>21.54083246607378</v>
      </c>
    </row>
    <row r="260" spans="1:22" ht="15">
      <c r="A260">
        <v>38000</v>
      </c>
      <c r="B260">
        <v>-180</v>
      </c>
      <c r="E260" t="s">
        <v>2468</v>
      </c>
      <c r="F260" t="s">
        <v>2469</v>
      </c>
      <c r="G260" t="s">
        <v>2470</v>
      </c>
      <c r="H260" t="s">
        <v>2471</v>
      </c>
      <c r="I260">
        <v>-17.90755541509087</v>
      </c>
      <c r="J260">
        <v>-32.26034275929045</v>
      </c>
      <c r="L260" t="s">
        <v>2472</v>
      </c>
      <c r="M260" t="s">
        <v>2473</v>
      </c>
      <c r="N260" t="s">
        <v>2474</v>
      </c>
      <c r="O260" t="s">
        <v>2475</v>
      </c>
      <c r="P260">
        <v>-3.8465246681127567</v>
      </c>
      <c r="Q260">
        <v>-262.7905747162423</v>
      </c>
      <c r="R260" t="s">
        <v>2476</v>
      </c>
      <c r="S260">
        <v>-21.754080083203604</v>
      </c>
      <c r="T260">
        <v>-295.05091747553297</v>
      </c>
      <c r="V260">
        <f t="shared" si="4"/>
        <v>21.754080083203604</v>
      </c>
    </row>
    <row r="261" spans="1:22" ht="15">
      <c r="A261">
        <v>39000</v>
      </c>
      <c r="B261">
        <v>-180</v>
      </c>
      <c r="E261" t="s">
        <v>2477</v>
      </c>
      <c r="F261" t="s">
        <v>2478</v>
      </c>
      <c r="G261" t="s">
        <v>2479</v>
      </c>
      <c r="H261" t="s">
        <v>2480</v>
      </c>
      <c r="I261">
        <v>-17.891578161053395</v>
      </c>
      <c r="J261">
        <v>-32.42788072826079</v>
      </c>
      <c r="L261" t="s">
        <v>2481</v>
      </c>
      <c r="M261" t="s">
        <v>2482</v>
      </c>
      <c r="N261" t="s">
        <v>2483</v>
      </c>
      <c r="O261" t="s">
        <v>2484</v>
      </c>
      <c r="P261">
        <v>-4.068658127036596</v>
      </c>
      <c r="Q261">
        <v>-262.97354145018573</v>
      </c>
      <c r="R261" t="s">
        <v>2485</v>
      </c>
      <c r="S261">
        <v>-21.960236288089973</v>
      </c>
      <c r="T261">
        <v>-295.4014221784463</v>
      </c>
      <c r="V261">
        <f t="shared" si="4"/>
        <v>21.960236288089973</v>
      </c>
    </row>
    <row r="262" spans="1:22" ht="15">
      <c r="A262">
        <v>40000</v>
      </c>
      <c r="B262">
        <v>-180</v>
      </c>
      <c r="E262" t="s">
        <v>2486</v>
      </c>
      <c r="F262" t="s">
        <v>2487</v>
      </c>
      <c r="G262" t="s">
        <v>2488</v>
      </c>
      <c r="H262" t="s">
        <v>2489</v>
      </c>
      <c r="I262">
        <v>-17.874332626073606</v>
      </c>
      <c r="J262">
        <v>-32.60734340206121</v>
      </c>
      <c r="L262" t="s">
        <v>2490</v>
      </c>
      <c r="M262" t="s">
        <v>2491</v>
      </c>
      <c r="N262" t="s">
        <v>2492</v>
      </c>
      <c r="O262" t="s">
        <v>2493</v>
      </c>
      <c r="P262">
        <v>-4.285334788999021</v>
      </c>
      <c r="Q262">
        <v>-263.1474947532585</v>
      </c>
      <c r="R262" t="s">
        <v>2494</v>
      </c>
      <c r="S262">
        <v>-22.159667415072594</v>
      </c>
      <c r="T262">
        <v>-295.7548381553195</v>
      </c>
      <c r="V262">
        <f t="shared" si="4"/>
        <v>22.159667415072594</v>
      </c>
    </row>
    <row r="263" spans="1:22" ht="15">
      <c r="A263">
        <v>41000</v>
      </c>
      <c r="B263">
        <v>-180</v>
      </c>
      <c r="E263" t="s">
        <v>2495</v>
      </c>
      <c r="F263" t="s">
        <v>2496</v>
      </c>
      <c r="G263" t="s">
        <v>2497</v>
      </c>
      <c r="H263" t="s">
        <v>2498</v>
      </c>
      <c r="I263">
        <v>-17.85589902932637</v>
      </c>
      <c r="J263">
        <v>-32.7976679049116</v>
      </c>
      <c r="L263" t="s">
        <v>2499</v>
      </c>
      <c r="M263" t="s">
        <v>2500</v>
      </c>
      <c r="N263" t="s">
        <v>2501</v>
      </c>
      <c r="O263" t="s">
        <v>2502</v>
      </c>
      <c r="P263">
        <v>-4.496812442834588</v>
      </c>
      <c r="Q263">
        <v>-263.31308163970107</v>
      </c>
      <c r="R263" t="s">
        <v>2503</v>
      </c>
      <c r="S263">
        <v>-22.35271147216099</v>
      </c>
      <c r="T263">
        <v>-296.11074954461264</v>
      </c>
      <c r="V263">
        <f t="shared" si="4"/>
        <v>22.35271147216099</v>
      </c>
    </row>
    <row r="264" spans="1:22" ht="15">
      <c r="A264">
        <v>42000</v>
      </c>
      <c r="B264">
        <v>-180</v>
      </c>
      <c r="E264" t="s">
        <v>2504</v>
      </c>
      <c r="F264" t="s">
        <v>2505</v>
      </c>
      <c r="G264" t="s">
        <v>2506</v>
      </c>
      <c r="H264" t="s">
        <v>2507</v>
      </c>
      <c r="I264">
        <v>-17.836349768828534</v>
      </c>
      <c r="J264">
        <v>-32.99788429784844</v>
      </c>
      <c r="L264" t="s">
        <v>2508</v>
      </c>
      <c r="M264" t="s">
        <v>2509</v>
      </c>
      <c r="N264" t="s">
        <v>2510</v>
      </c>
      <c r="O264" t="s">
        <v>2511</v>
      </c>
      <c r="P264">
        <v>-4.7033313032330595</v>
      </c>
      <c r="Q264">
        <v>-263.4708889158082</v>
      </c>
      <c r="R264" t="s">
        <v>2512</v>
      </c>
      <c r="S264">
        <v>-22.539681072061608</v>
      </c>
      <c r="T264">
        <v>-296.4687732136562</v>
      </c>
      <c r="V264">
        <f t="shared" si="4"/>
        <v>22.539681072061608</v>
      </c>
    </row>
    <row r="265" spans="1:22" ht="15">
      <c r="A265">
        <v>43000</v>
      </c>
      <c r="B265">
        <v>-180</v>
      </c>
      <c r="E265" t="s">
        <v>2513</v>
      </c>
      <c r="F265" t="s">
        <v>2514</v>
      </c>
      <c r="G265" t="s">
        <v>2515</v>
      </c>
      <c r="H265" t="s">
        <v>2516</v>
      </c>
      <c r="I265">
        <v>-17.815750445678532</v>
      </c>
      <c r="J265">
        <v>-33.20710585461087</v>
      </c>
      <c r="L265" t="s">
        <v>2517</v>
      </c>
      <c r="M265" t="s">
        <v>2518</v>
      </c>
      <c r="N265" t="s">
        <v>2519</v>
      </c>
      <c r="O265" t="s">
        <v>2520</v>
      </c>
      <c r="P265">
        <v>-4.905115547465496</v>
      </c>
      <c r="Q265">
        <v>-263.62144999410515</v>
      </c>
      <c r="R265" t="s">
        <v>2521</v>
      </c>
      <c r="S265">
        <v>-22.720865993144038</v>
      </c>
      <c r="T265">
        <v>-296.82855584871606</v>
      </c>
      <c r="V265">
        <f t="shared" si="4"/>
        <v>22.720865993144038</v>
      </c>
    </row>
    <row r="266" spans="1:22" ht="15">
      <c r="A266">
        <v>44000</v>
      </c>
      <c r="B266">
        <v>-180</v>
      </c>
      <c r="E266" t="s">
        <v>2522</v>
      </c>
      <c r="F266" t="s">
        <v>2523</v>
      </c>
      <c r="G266" t="s">
        <v>2524</v>
      </c>
      <c r="H266" t="s">
        <v>2525</v>
      </c>
      <c r="I266">
        <v>-17.79416073393738</v>
      </c>
      <c r="J266">
        <v>-33.42452053450918</v>
      </c>
      <c r="L266" t="s">
        <v>2526</v>
      </c>
      <c r="M266" t="s">
        <v>2527</v>
      </c>
      <c r="N266" t="s">
        <v>2528</v>
      </c>
      <c r="O266" t="s">
        <v>2529</v>
      </c>
      <c r="P266">
        <v>-5.102374690636202</v>
      </c>
      <c r="Q266">
        <v>-263.7652508064341</v>
      </c>
      <c r="R266" t="s">
        <v>2530</v>
      </c>
      <c r="S266">
        <v>-22.896535424573603</v>
      </c>
      <c r="T266">
        <v>-297.1897713409435</v>
      </c>
      <c r="V266">
        <f t="shared" si="4"/>
        <v>22.896535424573603</v>
      </c>
    </row>
    <row r="267" spans="1:22" ht="15">
      <c r="A267">
        <v>45000</v>
      </c>
      <c r="B267">
        <v>-180</v>
      </c>
      <c r="E267" t="s">
        <v>2531</v>
      </c>
      <c r="F267" t="s">
        <v>2532</v>
      </c>
      <c r="G267" t="s">
        <v>2533</v>
      </c>
      <c r="H267" t="s">
        <v>2534</v>
      </c>
      <c r="I267">
        <v>-17.771635121868577</v>
      </c>
      <c r="J267">
        <v>-33.649383485680076</v>
      </c>
      <c r="L267" t="s">
        <v>2535</v>
      </c>
      <c r="M267" t="s">
        <v>2536</v>
      </c>
      <c r="N267" t="s">
        <v>2537</v>
      </c>
      <c r="O267" t="s">
        <v>2538</v>
      </c>
      <c r="P267">
        <v>-5.295304819004802</v>
      </c>
      <c r="Q267">
        <v>-263.9027349513947</v>
      </c>
      <c r="R267" t="s">
        <v>2539</v>
      </c>
      <c r="S267">
        <v>-23.066939940873404</v>
      </c>
      <c r="T267">
        <v>-297.5521184370752</v>
      </c>
      <c r="V267">
        <f t="shared" si="4"/>
        <v>23.066939940873404</v>
      </c>
    </row>
    <row r="268" spans="1:22" ht="15">
      <c r="A268">
        <v>46000</v>
      </c>
      <c r="B268">
        <v>-180</v>
      </c>
      <c r="E268" t="s">
        <v>2540</v>
      </c>
      <c r="F268" t="s">
        <v>2541</v>
      </c>
      <c r="G268" t="s">
        <v>2542</v>
      </c>
      <c r="H268" t="s">
        <v>2543</v>
      </c>
      <c r="I268">
        <v>-17.748223545573644</v>
      </c>
      <c r="J268">
        <v>-33.8810104376644</v>
      </c>
      <c r="L268" t="s">
        <v>2544</v>
      </c>
      <c r="M268" t="s">
        <v>2545</v>
      </c>
      <c r="N268" t="s">
        <v>2546</v>
      </c>
      <c r="O268" t="s">
        <v>2547</v>
      </c>
      <c r="P268">
        <v>-5.484089698278661</v>
      </c>
      <c r="Q268">
        <v>-264.03430818890496</v>
      </c>
      <c r="R268" t="s">
        <v>2548</v>
      </c>
      <c r="S268">
        <v>-23.23231324385233</v>
      </c>
      <c r="T268">
        <v>-297.9153186265689</v>
      </c>
      <c r="V268">
        <f t="shared" si="4"/>
        <v>23.23231324385233</v>
      </c>
    </row>
    <row r="269" spans="1:22" ht="15">
      <c r="A269">
        <v>47000</v>
      </c>
      <c r="B269">
        <v>-180</v>
      </c>
      <c r="E269" t="s">
        <v>2549</v>
      </c>
      <c r="F269" t="s">
        <v>2550</v>
      </c>
      <c r="G269" t="s">
        <v>2551</v>
      </c>
      <c r="H269" t="s">
        <v>2552</v>
      </c>
      <c r="I269">
        <v>-17.723971932297967</v>
      </c>
      <c r="J269">
        <v>-34.118771863512144</v>
      </c>
      <c r="L269" t="s">
        <v>2553</v>
      </c>
      <c r="M269" t="s">
        <v>2554</v>
      </c>
      <c r="N269" t="s">
        <v>2555</v>
      </c>
      <c r="O269" t="s">
        <v>2556</v>
      </c>
      <c r="P269">
        <v>-5.668901771525745</v>
      </c>
      <c r="Q269">
        <v>-264.1603423761226</v>
      </c>
      <c r="R269" t="s">
        <v>2557</v>
      </c>
      <c r="S269">
        <v>-23.39287370382374</v>
      </c>
      <c r="T269">
        <v>-298.2791142396347</v>
      </c>
      <c r="V269">
        <f t="shared" si="4"/>
        <v>23.39287370382374</v>
      </c>
    </row>
    <row r="270" spans="1:22" ht="15">
      <c r="A270">
        <v>48000</v>
      </c>
      <c r="B270">
        <v>-180</v>
      </c>
      <c r="E270" t="s">
        <v>2558</v>
      </c>
      <c r="F270" t="s">
        <v>2559</v>
      </c>
      <c r="G270" t="s">
        <v>2560</v>
      </c>
      <c r="H270" t="s">
        <v>2561</v>
      </c>
      <c r="I270">
        <v>-17.698922667650653</v>
      </c>
      <c r="J270">
        <v>-34.36208780944978</v>
      </c>
      <c r="L270" t="s">
        <v>2562</v>
      </c>
      <c r="M270" t="s">
        <v>2563</v>
      </c>
      <c r="N270" t="s">
        <v>2564</v>
      </c>
      <c r="O270" t="s">
        <v>2565</v>
      </c>
      <c r="P270">
        <v>-5.849903059431316</v>
      </c>
      <c r="Q270">
        <v>-264.28117892380817</v>
      </c>
      <c r="R270" t="s">
        <v>2566</v>
      </c>
      <c r="S270">
        <v>-23.548825727081937</v>
      </c>
      <c r="T270">
        <v>-298.6432667332581</v>
      </c>
      <c r="V270">
        <f t="shared" si="4"/>
        <v>23.548825727081937</v>
      </c>
    </row>
    <row r="271" spans="1:22" ht="15">
      <c r="A271">
        <v>49000</v>
      </c>
      <c r="B271">
        <v>-180</v>
      </c>
      <c r="E271" t="s">
        <v>2567</v>
      </c>
      <c r="F271" t="s">
        <v>2568</v>
      </c>
      <c r="G271" t="s">
        <v>2569</v>
      </c>
      <c r="H271" t="s">
        <v>2570</v>
      </c>
      <c r="I271">
        <v>-17.67311499852669</v>
      </c>
      <c r="J271">
        <v>-34.61042330506645</v>
      </c>
      <c r="L271" t="s">
        <v>2571</v>
      </c>
      <c r="M271" t="s">
        <v>2572</v>
      </c>
      <c r="N271" t="s">
        <v>2573</v>
      </c>
      <c r="O271" t="s">
        <v>2574</v>
      </c>
      <c r="P271">
        <v>-6.027245973975975</v>
      </c>
      <c r="Q271">
        <v>-264.39713183969604</v>
      </c>
      <c r="R271" t="s">
        <v>2575</v>
      </c>
      <c r="S271">
        <v>-23.700360972502633</v>
      </c>
      <c r="T271">
        <v>-299.00755514476276</v>
      </c>
      <c r="V271">
        <f t="shared" si="4"/>
        <v>23.700360972502633</v>
      </c>
    </row>
    <row r="272" spans="1:22" ht="15">
      <c r="A272">
        <v>50000</v>
      </c>
      <c r="B272">
        <v>-180</v>
      </c>
      <c r="E272" t="s">
        <v>2576</v>
      </c>
      <c r="F272" t="s">
        <v>2577</v>
      </c>
      <c r="G272" t="s">
        <v>2578</v>
      </c>
      <c r="H272" t="s">
        <v>2579</v>
      </c>
      <c r="I272">
        <v>-17.64658538152149</v>
      </c>
      <c r="J272">
        <v>-34.863284279540125</v>
      </c>
      <c r="L272" t="s">
        <v>2580</v>
      </c>
      <c r="M272" t="s">
        <v>2581</v>
      </c>
      <c r="N272" t="s">
        <v>2582</v>
      </c>
      <c r="O272" t="s">
        <v>2583</v>
      </c>
      <c r="P272">
        <v>-6.201074055196169</v>
      </c>
      <c r="Q272">
        <v>-264.50849041513976</v>
      </c>
      <c r="R272" t="s">
        <v>2584</v>
      </c>
      <c r="S272">
        <v>-23.84765943671765</v>
      </c>
      <c r="T272">
        <v>-299.37177469467986</v>
      </c>
      <c r="V272">
        <f t="shared" si="4"/>
        <v>23.84765943671765</v>
      </c>
    </row>
    <row r="273" spans="1:22" ht="15">
      <c r="A273">
        <v>51000</v>
      </c>
      <c r="B273">
        <v>-180</v>
      </c>
      <c r="E273" t="s">
        <v>2585</v>
      </c>
      <c r="F273" t="s">
        <v>2586</v>
      </c>
      <c r="G273" t="s">
        <v>2587</v>
      </c>
      <c r="H273" t="s">
        <v>2588</v>
      </c>
      <c r="I273">
        <v>-17.619367785002268</v>
      </c>
      <c r="J273">
        <v>-35.120213920024604</v>
      </c>
      <c r="L273" t="s">
        <v>2589</v>
      </c>
      <c r="M273" t="s">
        <v>2590</v>
      </c>
      <c r="N273" t="s">
        <v>2591</v>
      </c>
      <c r="O273" t="s">
        <v>2592</v>
      </c>
      <c r="P273">
        <v>-6.371522639475659</v>
      </c>
      <c r="Q273">
        <v>-264.6155216027229</v>
      </c>
      <c r="R273" t="s">
        <v>2593</v>
      </c>
      <c r="S273">
        <v>-23.99089042447793</v>
      </c>
      <c r="T273">
        <v>-299.73573552274775</v>
      </c>
      <c r="V273">
        <f t="shared" si="4"/>
        <v>23.99089042447793</v>
      </c>
    </row>
    <row r="274" spans="1:22" ht="15">
      <c r="A274">
        <v>52000</v>
      </c>
      <c r="B274">
        <v>-180</v>
      </c>
      <c r="E274" t="s">
        <v>2594</v>
      </c>
      <c r="F274" t="s">
        <v>2595</v>
      </c>
      <c r="G274" t="s">
        <v>2596</v>
      </c>
      <c r="H274" t="s">
        <v>2597</v>
      </c>
      <c r="I274">
        <v>-17.591493951660585</v>
      </c>
      <c r="J274">
        <v>-35.380789417254654</v>
      </c>
      <c r="L274" t="s">
        <v>2598</v>
      </c>
      <c r="M274" t="s">
        <v>2599</v>
      </c>
      <c r="N274" t="s">
        <v>2600</v>
      </c>
      <c r="O274" t="s">
        <v>2601</v>
      </c>
      <c r="P274">
        <v>-6.538719466767775</v>
      </c>
      <c r="Q274">
        <v>-264.7184721254009</v>
      </c>
      <c r="R274" t="s">
        <v>2602</v>
      </c>
      <c r="S274">
        <v>-24.130213418428355</v>
      </c>
      <c r="T274">
        <v>-300.0992615426554</v>
      </c>
      <c r="V274">
        <f t="shared" si="4"/>
        <v>24.130213418428355</v>
      </c>
    </row>
    <row r="275" spans="1:22" ht="15">
      <c r="A275">
        <v>53000</v>
      </c>
      <c r="B275">
        <v>-180</v>
      </c>
      <c r="E275" t="s">
        <v>2603</v>
      </c>
      <c r="F275" t="s">
        <v>2604</v>
      </c>
      <c r="G275" t="s">
        <v>2605</v>
      </c>
      <c r="H275" t="s">
        <v>2606</v>
      </c>
      <c r="I275">
        <v>-17.5629936272771</v>
      </c>
      <c r="J275">
        <v>-35.64461905102444</v>
      </c>
      <c r="L275" t="s">
        <v>2607</v>
      </c>
      <c r="M275" t="s">
        <v>2608</v>
      </c>
      <c r="N275" t="s">
        <v>2609</v>
      </c>
      <c r="O275" t="s">
        <v>2610</v>
      </c>
      <c r="P275">
        <v>-6.702785233246519</v>
      </c>
      <c r="Q275">
        <v>-264.8175703517841</v>
      </c>
      <c r="R275" t="s">
        <v>2611</v>
      </c>
      <c r="S275">
        <v>-24.265778860523607</v>
      </c>
      <c r="T275">
        <v>-300.46218940280863</v>
      </c>
      <c r="V275">
        <f t="shared" si="4"/>
        <v>24.265778860523607</v>
      </c>
    </row>
    <row r="276" spans="1:22" ht="15">
      <c r="A276">
        <v>54000</v>
      </c>
      <c r="B276">
        <v>-180</v>
      </c>
      <c r="E276" t="s">
        <v>2612</v>
      </c>
      <c r="F276" t="s">
        <v>2613</v>
      </c>
      <c r="G276" t="s">
        <v>2614</v>
      </c>
      <c r="H276" t="s">
        <v>2615</v>
      </c>
      <c r="I276">
        <v>-17.533894760518265</v>
      </c>
      <c r="J276">
        <v>-35.911339574628</v>
      </c>
      <c r="L276" t="s">
        <v>2616</v>
      </c>
      <c r="M276" t="s">
        <v>2617</v>
      </c>
      <c r="N276" t="s">
        <v>2618</v>
      </c>
      <c r="O276" t="s">
        <v>2619</v>
      </c>
      <c r="P276">
        <v>-6.863834095099886</v>
      </c>
      <c r="Q276">
        <v>-264.91302796718344</v>
      </c>
      <c r="R276" t="s">
        <v>2620</v>
      </c>
      <c r="S276">
        <v>-24.397728855618123</v>
      </c>
      <c r="T276">
        <v>-300.8243675418116</v>
      </c>
      <c r="V276">
        <f t="shared" si="4"/>
        <v>24.397728855618123</v>
      </c>
    </row>
    <row r="277" spans="1:22" ht="15">
      <c r="A277">
        <v>55000</v>
      </c>
      <c r="B277">
        <v>-180</v>
      </c>
      <c r="E277" t="s">
        <v>2621</v>
      </c>
      <c r="F277" t="s">
        <v>2622</v>
      </c>
      <c r="G277" t="s">
        <v>2623</v>
      </c>
      <c r="H277" t="s">
        <v>2624</v>
      </c>
      <c r="I277">
        <v>-17.504223677838482</v>
      </c>
      <c r="J277">
        <v>-36.18061386284327</v>
      </c>
      <c r="L277" t="s">
        <v>2625</v>
      </c>
      <c r="M277" t="s">
        <v>2626</v>
      </c>
      <c r="N277" t="s">
        <v>2627</v>
      </c>
      <c r="O277" t="s">
        <v>2628</v>
      </c>
      <c r="P277">
        <v>-7.021974128504455</v>
      </c>
      <c r="Q277">
        <v>-265.0050414658324</v>
      </c>
      <c r="R277" t="s">
        <v>2629</v>
      </c>
      <c r="S277">
        <v>-24.52619780634295</v>
      </c>
      <c r="T277">
        <v>-301.1856553286758</v>
      </c>
      <c r="V277">
        <f t="shared" si="4"/>
        <v>24.52619780634295</v>
      </c>
    </row>
    <row r="278" spans="1:22" ht="15">
      <c r="A278">
        <v>56000</v>
      </c>
      <c r="B278">
        <v>-180</v>
      </c>
      <c r="E278" t="s">
        <v>2630</v>
      </c>
      <c r="F278" t="s">
        <v>2631</v>
      </c>
      <c r="G278" t="s">
        <v>2632</v>
      </c>
      <c r="H278" t="s">
        <v>2633</v>
      </c>
      <c r="I278">
        <v>-17.474005236933603</v>
      </c>
      <c r="J278">
        <v>-36.45212879271738</v>
      </c>
      <c r="L278" t="s">
        <v>2634</v>
      </c>
      <c r="M278" t="s">
        <v>2635</v>
      </c>
      <c r="N278" t="s">
        <v>2636</v>
      </c>
      <c r="O278" t="s">
        <v>2637</v>
      </c>
      <c r="P278">
        <v>-7.177307750228865</v>
      </c>
      <c r="Q278">
        <v>-265.09379348616517</v>
      </c>
      <c r="R278" t="s">
        <v>2638</v>
      </c>
      <c r="S278">
        <v>-24.651312987162473</v>
      </c>
      <c r="T278">
        <v>-301.54592227888213</v>
      </c>
      <c r="V278">
        <f t="shared" si="4"/>
        <v>24.651312987162473</v>
      </c>
    </row>
    <row r="279" spans="1:22" ht="15">
      <c r="A279">
        <v>57000</v>
      </c>
      <c r="B279">
        <v>-180</v>
      </c>
      <c r="E279" t="s">
        <v>2639</v>
      </c>
      <c r="F279" t="s">
        <v>2640</v>
      </c>
      <c r="G279" t="s">
        <v>2641</v>
      </c>
      <c r="H279" t="s">
        <v>2642</v>
      </c>
      <c r="I279">
        <v>-17.44326296167429</v>
      </c>
      <c r="J279">
        <v>-36.725593330421965</v>
      </c>
      <c r="L279" t="s">
        <v>2643</v>
      </c>
      <c r="M279" t="s">
        <v>2644</v>
      </c>
      <c r="N279" t="s">
        <v>2645</v>
      </c>
      <c r="O279" t="s">
        <v>2646</v>
      </c>
      <c r="P279">
        <v>-7.329932102803799</v>
      </c>
      <c r="Q279">
        <v>-265.17945400803023</v>
      </c>
      <c r="R279" t="s">
        <v>2647</v>
      </c>
      <c r="S279">
        <v>-24.773195064478053</v>
      </c>
      <c r="T279">
        <v>-301.9050473384522</v>
      </c>
      <c r="V279">
        <f t="shared" si="4"/>
        <v>24.773195064478053</v>
      </c>
    </row>
    <row r="280" spans="1:22" ht="15">
      <c r="A280">
        <v>58000</v>
      </c>
      <c r="B280">
        <v>-180</v>
      </c>
      <c r="E280" t="s">
        <v>2648</v>
      </c>
      <c r="F280" t="s">
        <v>2649</v>
      </c>
      <c r="G280" t="s">
        <v>2650</v>
      </c>
      <c r="H280" t="s">
        <v>2651</v>
      </c>
      <c r="I280">
        <v>-17.412019161010644</v>
      </c>
      <c r="J280">
        <v>-37.00073680087997</v>
      </c>
      <c r="L280" t="s">
        <v>2652</v>
      </c>
      <c r="M280" t="s">
        <v>2653</v>
      </c>
      <c r="N280" t="s">
        <v>2654</v>
      </c>
      <c r="O280" t="s">
        <v>2655</v>
      </c>
      <c r="P280">
        <v>-7.479939407747009</v>
      </c>
      <c r="Q280">
        <v>-265.26218142816833</v>
      </c>
      <c r="R280" t="s">
        <v>2656</v>
      </c>
      <c r="S280">
        <v>-24.89195856875766</v>
      </c>
      <c r="T280">
        <v>-302.2629182290483</v>
      </c>
      <c r="V280">
        <f t="shared" si="4"/>
        <v>24.89195856875766</v>
      </c>
    </row>
    <row r="281" spans="1:22" ht="15">
      <c r="A281">
        <v>59000</v>
      </c>
      <c r="B281">
        <v>-180</v>
      </c>
      <c r="E281" t="s">
        <v>2657</v>
      </c>
      <c r="F281" t="s">
        <v>2658</v>
      </c>
      <c r="G281" t="s">
        <v>2659</v>
      </c>
      <c r="H281" t="s">
        <v>2660</v>
      </c>
      <c r="I281">
        <v>-17.380295033976928</v>
      </c>
      <c r="J281">
        <v>-37.2773073198149</v>
      </c>
      <c r="L281" t="s">
        <v>2661</v>
      </c>
      <c r="M281" t="s">
        <v>2662</v>
      </c>
      <c r="N281" t="s">
        <v>2663</v>
      </c>
      <c r="O281" t="s">
        <v>2664</v>
      </c>
      <c r="P281">
        <v>-7.627417289943331</v>
      </c>
      <c r="Q281">
        <v>-265.34212352812546</v>
      </c>
      <c r="R281" t="s">
        <v>2665</v>
      </c>
      <c r="S281">
        <v>-25.007712323920273</v>
      </c>
      <c r="T281">
        <v>-302.6194308479402</v>
      </c>
      <c r="V281">
        <f t="shared" si="4"/>
        <v>25.007712323920273</v>
      </c>
    </row>
    <row r="282" spans="1:22" ht="15">
      <c r="A282">
        <v>60000</v>
      </c>
      <c r="B282">
        <v>-180</v>
      </c>
      <c r="E282" t="s">
        <v>2666</v>
      </c>
      <c r="F282" t="s">
        <v>2667</v>
      </c>
      <c r="G282" t="s">
        <v>2668</v>
      </c>
      <c r="H282" t="s">
        <v>2669</v>
      </c>
      <c r="I282">
        <v>-17.348110762616137</v>
      </c>
      <c r="J282">
        <v>-37.555070370419735</v>
      </c>
      <c r="L282" t="s">
        <v>2670</v>
      </c>
      <c r="M282" t="s">
        <v>2671</v>
      </c>
      <c r="N282" t="s">
        <v>2672</v>
      </c>
      <c r="O282" t="s">
        <v>2673</v>
      </c>
      <c r="P282">
        <v>-7.772449075936518</v>
      </c>
      <c r="Q282">
        <v>-265.41941834691454</v>
      </c>
      <c r="R282" t="s">
        <v>2674</v>
      </c>
      <c r="S282">
        <v>-25.12055983855266</v>
      </c>
      <c r="T282">
        <v>-302.9744887173344</v>
      </c>
      <c r="V282">
        <f t="shared" si="4"/>
        <v>25.12055983855266</v>
      </c>
    </row>
    <row r="283" spans="1:22" ht="15">
      <c r="A283">
        <v>61000</v>
      </c>
      <c r="B283">
        <v>-180</v>
      </c>
      <c r="E283" t="s">
        <v>2675</v>
      </c>
      <c r="F283" t="s">
        <v>2676</v>
      </c>
      <c r="G283" t="s">
        <v>2677</v>
      </c>
      <c r="H283" t="s">
        <v>2678</v>
      </c>
      <c r="I283">
        <v>-17.31548559438608</v>
      </c>
      <c r="J283">
        <v>-37.8338075090328</v>
      </c>
      <c r="L283" t="s">
        <v>2679</v>
      </c>
      <c r="M283" t="s">
        <v>2680</v>
      </c>
      <c r="N283" t="s">
        <v>2681</v>
      </c>
      <c r="O283" t="s">
        <v>2682</v>
      </c>
      <c r="P283">
        <v>-7.915114068590948</v>
      </c>
      <c r="Q283">
        <v>-265.494194969168</v>
      </c>
      <c r="R283" t="s">
        <v>2683</v>
      </c>
      <c r="S283">
        <v>-25.23059966297701</v>
      </c>
      <c r="T283">
        <v>-303.32800247820074</v>
      </c>
      <c r="V283">
        <f t="shared" si="4"/>
        <v>25.23059966297701</v>
      </c>
    </row>
    <row r="284" spans="1:22" ht="15">
      <c r="A284">
        <v>62000</v>
      </c>
      <c r="B284">
        <v>-180</v>
      </c>
      <c r="E284" t="s">
        <v>2684</v>
      </c>
      <c r="F284" t="s">
        <v>2685</v>
      </c>
      <c r="G284" t="s">
        <v>2686</v>
      </c>
      <c r="H284" t="s">
        <v>2687</v>
      </c>
      <c r="I284">
        <v>-17.282437915390403</v>
      </c>
      <c r="J284">
        <v>-38.113315186107435</v>
      </c>
      <c r="L284" t="s">
        <v>2688</v>
      </c>
      <c r="M284" t="s">
        <v>2689</v>
      </c>
      <c r="N284" t="s">
        <v>2690</v>
      </c>
      <c r="O284" t="s">
        <v>2691</v>
      </c>
      <c r="P284">
        <v>-8.0554878003163</v>
      </c>
      <c r="Q284">
        <v>-265.56657423814863</v>
      </c>
      <c r="R284" t="s">
        <v>2692</v>
      </c>
      <c r="S284">
        <v>-25.337925715706735</v>
      </c>
      <c r="T284">
        <v>-303.67988942425603</v>
      </c>
      <c r="V284">
        <f t="shared" si="4"/>
        <v>25.337925715706735</v>
      </c>
    </row>
    <row r="285" spans="1:22" ht="15">
      <c r="A285">
        <v>63000</v>
      </c>
      <c r="B285">
        <v>-180</v>
      </c>
      <c r="E285" t="s">
        <v>2693</v>
      </c>
      <c r="F285" t="s">
        <v>2694</v>
      </c>
      <c r="G285" t="s">
        <v>2695</v>
      </c>
      <c r="H285" t="s">
        <v>2696</v>
      </c>
      <c r="I285">
        <v>-17.24898531559149</v>
      </c>
      <c r="J285">
        <v>-38.39340367040472</v>
      </c>
      <c r="L285" t="s">
        <v>2697</v>
      </c>
      <c r="M285" t="s">
        <v>2698</v>
      </c>
      <c r="N285" t="s">
        <v>2699</v>
      </c>
      <c r="O285" t="s">
        <v>2700</v>
      </c>
      <c r="P285">
        <v>-8.193642266817575</v>
      </c>
      <c r="Q285">
        <v>-265.6366694018383</v>
      </c>
      <c r="R285" t="s">
        <v>2701</v>
      </c>
      <c r="S285">
        <v>-25.442627582409074</v>
      </c>
      <c r="T285">
        <v>-304.03007307224294</v>
      </c>
      <c r="V285">
        <f t="shared" si="4"/>
        <v>25.442627582409074</v>
      </c>
    </row>
    <row r="286" spans="1:22" ht="15">
      <c r="A286">
        <v>64000</v>
      </c>
      <c r="B286">
        <v>-180</v>
      </c>
      <c r="E286" t="s">
        <v>2702</v>
      </c>
      <c r="F286" t="s">
        <v>2703</v>
      </c>
      <c r="G286" t="s">
        <v>2704</v>
      </c>
      <c r="H286" t="s">
        <v>2705</v>
      </c>
      <c r="I286">
        <v>-17.21514464700285</v>
      </c>
      <c r="J286">
        <v>-38.6738960657681</v>
      </c>
      <c r="L286" t="s">
        <v>2706</v>
      </c>
      <c r="M286" t="s">
        <v>2707</v>
      </c>
      <c r="N286" t="s">
        <v>2708</v>
      </c>
      <c r="O286" t="s">
        <v>2709</v>
      </c>
      <c r="P286">
        <v>-8.329646143127377</v>
      </c>
      <c r="Q286">
        <v>-265.70458669929815</v>
      </c>
      <c r="R286" t="s">
        <v>2710</v>
      </c>
      <c r="S286">
        <v>-25.54479079013022</v>
      </c>
      <c r="T286">
        <v>-304.378482765066</v>
      </c>
      <c r="V286">
        <f t="shared" si="4"/>
        <v>25.54479079013022</v>
      </c>
    </row>
    <row r="287" spans="1:22" ht="15">
      <c r="A287">
        <v>65000</v>
      </c>
      <c r="B287">
        <v>-180</v>
      </c>
      <c r="E287" t="s">
        <v>2711</v>
      </c>
      <c r="F287" t="s">
        <v>2712</v>
      </c>
      <c r="G287" t="s">
        <v>2713</v>
      </c>
      <c r="H287" t="s">
        <v>2714</v>
      </c>
      <c r="I287">
        <v>-17.180932075727256</v>
      </c>
      <c r="J287">
        <v>-38.954627411080104</v>
      </c>
      <c r="L287" t="s">
        <v>2715</v>
      </c>
      <c r="M287" t="s">
        <v>2716</v>
      </c>
      <c r="N287" t="s">
        <v>2717</v>
      </c>
      <c r="O287" t="s">
        <v>2718</v>
      </c>
      <c r="P287">
        <v>-8.463564983497132</v>
      </c>
      <c r="Q287">
        <v>-265.7704258936357</v>
      </c>
      <c r="R287" t="s">
        <v>2719</v>
      </c>
      <c r="S287">
        <v>-25.644497059224406</v>
      </c>
      <c r="T287">
        <v>-304.72505330471614</v>
      </c>
      <c r="V287">
        <f t="shared" si="4"/>
        <v>25.644497059224406</v>
      </c>
    </row>
    <row r="288" spans="1:22" ht="15">
      <c r="A288">
        <v>66000</v>
      </c>
      <c r="B288">
        <v>-180</v>
      </c>
      <c r="E288" t="s">
        <v>2720</v>
      </c>
      <c r="F288" t="s">
        <v>2721</v>
      </c>
      <c r="G288" t="s">
        <v>2722</v>
      </c>
      <c r="H288" t="s">
        <v>2723</v>
      </c>
      <c r="I288">
        <v>-17.1463631285886</v>
      </c>
      <c r="J288">
        <v>-39.23544385507969</v>
      </c>
      <c r="L288" t="s">
        <v>2724</v>
      </c>
      <c r="M288" t="s">
        <v>2725</v>
      </c>
      <c r="N288" t="s">
        <v>2726</v>
      </c>
      <c r="O288" t="s">
        <v>2727</v>
      </c>
      <c r="P288">
        <v>-8.595461406563045</v>
      </c>
      <c r="Q288">
        <v>-265.8342807571583</v>
      </c>
      <c r="R288" t="s">
        <v>2728</v>
      </c>
      <c r="S288">
        <v>-25.74182453515163</v>
      </c>
      <c r="T288">
        <v>-305.0697246122381</v>
      </c>
      <c r="V288">
        <f t="shared" si="4"/>
        <v>25.74182453515163</v>
      </c>
    </row>
    <row r="289" spans="1:22" ht="15">
      <c r="A289">
        <v>67000</v>
      </c>
      <c r="B289">
        <v>-180</v>
      </c>
      <c r="E289" t="s">
        <v>2729</v>
      </c>
      <c r="F289" t="s">
        <v>2730</v>
      </c>
      <c r="G289" t="s">
        <v>2731</v>
      </c>
      <c r="H289" t="s">
        <v>2732</v>
      </c>
      <c r="I289">
        <v>-17.111452735008424</v>
      </c>
      <c r="J289">
        <v>-39.51620189867463</v>
      </c>
      <c r="L289" t="s">
        <v>2733</v>
      </c>
      <c r="M289" t="s">
        <v>2734</v>
      </c>
      <c r="N289" t="s">
        <v>2735</v>
      </c>
      <c r="O289" t="s">
        <v>2736</v>
      </c>
      <c r="P289">
        <v>-8.725395267061822</v>
      </c>
      <c r="Q289">
        <v>-265.8962395136257</v>
      </c>
      <c r="R289" t="s">
        <v>2737</v>
      </c>
      <c r="S289">
        <v>-25.836848002070248</v>
      </c>
      <c r="T289">
        <v>-305.41244141230027</v>
      </c>
      <c r="V289">
        <f t="shared" si="4"/>
        <v>25.836848002070248</v>
      </c>
    </row>
    <row r="290" spans="1:22" ht="15">
      <c r="A290">
        <v>68000</v>
      </c>
      <c r="B290">
        <v>-180</v>
      </c>
      <c r="E290" t="s">
        <v>2738</v>
      </c>
      <c r="F290" t="s">
        <v>2739</v>
      </c>
      <c r="G290" t="s">
        <v>2740</v>
      </c>
      <c r="H290" t="s">
        <v>2741</v>
      </c>
      <c r="I290">
        <v>-17.076215264693488</v>
      </c>
      <c r="J290">
        <v>-39.796767698192454</v>
      </c>
      <c r="L290" t="s">
        <v>2742</v>
      </c>
      <c r="M290" t="s">
        <v>2743</v>
      </c>
      <c r="N290" t="s">
        <v>2744</v>
      </c>
      <c r="O290" t="s">
        <v>2745</v>
      </c>
      <c r="P290">
        <v>-8.853423815243724</v>
      </c>
      <c r="Q290">
        <v>-265.95638524196704</v>
      </c>
      <c r="R290" t="s">
        <v>2746</v>
      </c>
      <c r="S290">
        <v>-25.92963907993721</v>
      </c>
      <c r="T290">
        <v>-305.75315294015957</v>
      </c>
      <c r="V290">
        <f t="shared" si="4"/>
        <v>25.92963907993721</v>
      </c>
    </row>
    <row r="291" spans="1:22" ht="15">
      <c r="A291">
        <v>69000</v>
      </c>
      <c r="B291">
        <v>-180</v>
      </c>
      <c r="E291" t="s">
        <v>2747</v>
      </c>
      <c r="F291" t="s">
        <v>2748</v>
      </c>
      <c r="G291" t="s">
        <v>2749</v>
      </c>
      <c r="H291" t="s">
        <v>2750</v>
      </c>
      <c r="I291">
        <v>-17.04066456162771</v>
      </c>
      <c r="J291">
        <v>-40.07701642376042</v>
      </c>
      <c r="L291" t="s">
        <v>2751</v>
      </c>
      <c r="M291" t="s">
        <v>2752</v>
      </c>
      <c r="N291" t="s">
        <v>2753</v>
      </c>
      <c r="O291" t="s">
        <v>2754</v>
      </c>
      <c r="P291">
        <v>-8.979601845020836</v>
      </c>
      <c r="Q291">
        <v>-266.0147962453118</v>
      </c>
      <c r="R291" t="s">
        <v>2755</v>
      </c>
      <c r="S291">
        <v>-26.02026640664857</v>
      </c>
      <c r="T291">
        <v>-306.0918126690722</v>
      </c>
      <c r="V291">
        <f t="shared" si="4"/>
        <v>26.02026640664857</v>
      </c>
    </row>
    <row r="292" spans="1:22" ht="15">
      <c r="A292">
        <v>70000</v>
      </c>
      <c r="B292">
        <v>-180</v>
      </c>
      <c r="E292" t="s">
        <v>2756</v>
      </c>
      <c r="F292" t="s">
        <v>2757</v>
      </c>
      <c r="G292" t="s">
        <v>2758</v>
      </c>
      <c r="H292" t="s">
        <v>2759</v>
      </c>
      <c r="I292">
        <v>-17.004813974799234</v>
      </c>
      <c r="J292">
        <v>-40.3568316676183</v>
      </c>
      <c r="L292" t="s">
        <v>2760</v>
      </c>
      <c r="M292" t="s">
        <v>2761</v>
      </c>
      <c r="N292" t="s">
        <v>2762</v>
      </c>
      <c r="O292" t="s">
        <v>2763</v>
      </c>
      <c r="P292">
        <v>-9.103981831785088</v>
      </c>
      <c r="Q292">
        <v>-266.07154638875176</v>
      </c>
      <c r="R292" t="s">
        <v>2764</v>
      </c>
      <c r="S292">
        <v>-26.108795806584286</v>
      </c>
      <c r="T292">
        <v>-306.4283780563701</v>
      </c>
      <c r="V292">
        <f t="shared" si="4"/>
        <v>26.108795806584286</v>
      </c>
    </row>
    <row r="293" spans="1:22" ht="15">
      <c r="A293">
        <v>71000</v>
      </c>
      <c r="B293">
        <v>-180</v>
      </c>
      <c r="E293" t="s">
        <v>2765</v>
      </c>
      <c r="F293" t="s">
        <v>2766</v>
      </c>
      <c r="G293" t="s">
        <v>2767</v>
      </c>
      <c r="H293" t="s">
        <v>2768</v>
      </c>
      <c r="I293">
        <v>-16.968676386038602</v>
      </c>
      <c r="J293">
        <v>-40.636104897745795</v>
      </c>
      <c r="L293" t="s">
        <v>2769</v>
      </c>
      <c r="M293" t="s">
        <v>2770</v>
      </c>
      <c r="N293" t="s">
        <v>2771</v>
      </c>
      <c r="O293" t="s">
        <v>2772</v>
      </c>
      <c r="P293">
        <v>-9.226614060745465</v>
      </c>
      <c r="Q293">
        <v>-266.12670540888803</v>
      </c>
      <c r="R293" t="s">
        <v>2773</v>
      </c>
      <c r="S293">
        <v>-26.195290446784032</v>
      </c>
      <c r="T293">
        <v>-306.76281030663415</v>
      </c>
      <c r="V293">
        <f t="shared" si="4"/>
        <v>26.195290446784032</v>
      </c>
    </row>
    <row r="294" spans="1:22" ht="15">
      <c r="A294">
        <v>72000</v>
      </c>
      <c r="B294">
        <v>-180</v>
      </c>
      <c r="E294" t="s">
        <v>2774</v>
      </c>
      <c r="F294" t="s">
        <v>2775</v>
      </c>
      <c r="G294" t="s">
        <v>2776</v>
      </c>
      <c r="H294" t="s">
        <v>2777</v>
      </c>
      <c r="I294">
        <v>-16.932264235298327</v>
      </c>
      <c r="J294">
        <v>-40.914734952661405</v>
      </c>
      <c r="L294" t="s">
        <v>2778</v>
      </c>
      <c r="M294" t="s">
        <v>2779</v>
      </c>
      <c r="N294" t="s">
        <v>2780</v>
      </c>
      <c r="O294" t="s">
        <v>2781</v>
      </c>
      <c r="P294">
        <v>-9.347546746551261</v>
      </c>
      <c r="Q294">
        <v>-266.1803391978621</v>
      </c>
      <c r="R294" t="s">
        <v>2782</v>
      </c>
      <c r="S294">
        <v>-26.27981098184958</v>
      </c>
      <c r="T294">
        <v>-307.09507415052366</v>
      </c>
      <c r="V294">
        <f t="shared" si="4"/>
        <v>26.27981098184958</v>
      </c>
    </row>
    <row r="295" spans="1:22" ht="15">
      <c r="A295">
        <v>73000</v>
      </c>
      <c r="B295">
        <v>-180</v>
      </c>
      <c r="E295" t="s">
        <v>2783</v>
      </c>
      <c r="F295" t="s">
        <v>2784</v>
      </c>
      <c r="G295" t="s">
        <v>2785</v>
      </c>
      <c r="H295" t="s">
        <v>2786</v>
      </c>
      <c r="I295">
        <v>-16.8955895436632</v>
      </c>
      <c r="J295">
        <v>-41.19262757370293</v>
      </c>
      <c r="L295" t="s">
        <v>2787</v>
      </c>
      <c r="M295" t="s">
        <v>2788</v>
      </c>
      <c r="N295" t="s">
        <v>2789</v>
      </c>
      <c r="O295" t="s">
        <v>2790</v>
      </c>
      <c r="P295">
        <v>-9.466826144898011</v>
      </c>
      <c r="Q295">
        <v>-266.23251006429047</v>
      </c>
      <c r="R295" t="s">
        <v>2791</v>
      </c>
      <c r="S295">
        <v>-26.362415688561214</v>
      </c>
      <c r="T295">
        <v>-307.42513763799326</v>
      </c>
      <c r="V295">
        <f t="shared" si="4"/>
        <v>26.362415688561214</v>
      </c>
    </row>
    <row r="296" spans="1:22" ht="15">
      <c r="A296">
        <v>74000</v>
      </c>
      <c r="B296">
        <v>-180</v>
      </c>
      <c r="E296" t="s">
        <v>2792</v>
      </c>
      <c r="F296" t="s">
        <v>2793</v>
      </c>
      <c r="G296" t="s">
        <v>2794</v>
      </c>
      <c r="H296" t="s">
        <v>2795</v>
      </c>
      <c r="I296">
        <v>-16.858663934343557</v>
      </c>
      <c r="J296">
        <v>-41.469694971463966</v>
      </c>
      <c r="L296" t="s">
        <v>2796</v>
      </c>
      <c r="M296" t="s">
        <v>2797</v>
      </c>
      <c r="N296" t="s">
        <v>2798</v>
      </c>
      <c r="O296" t="s">
        <v>2799</v>
      </c>
      <c r="P296">
        <v>-9.584496656750385</v>
      </c>
      <c r="Q296">
        <v>-266.2832769732626</v>
      </c>
      <c r="R296" t="s">
        <v>2800</v>
      </c>
      <c r="S296">
        <v>-26.443160591093932</v>
      </c>
      <c r="T296">
        <v>-307.7529719447265</v>
      </c>
      <c r="V296">
        <f t="shared" si="4"/>
        <v>26.443160591093932</v>
      </c>
    </row>
    <row r="297" spans="1:22" ht="15">
      <c r="A297">
        <v>75000</v>
      </c>
      <c r="B297">
        <v>-180</v>
      </c>
      <c r="E297" t="s">
        <v>2801</v>
      </c>
      <c r="F297" t="s">
        <v>2802</v>
      </c>
      <c r="G297" t="s">
        <v>2803</v>
      </c>
      <c r="H297" t="s">
        <v>2804</v>
      </c>
      <c r="I297">
        <v>-16.821498651876333</v>
      </c>
      <c r="J297">
        <v>-41.74585542341584</v>
      </c>
      <c r="L297" t="s">
        <v>2805</v>
      </c>
      <c r="M297" t="s">
        <v>2806</v>
      </c>
      <c r="N297" t="s">
        <v>2807</v>
      </c>
      <c r="O297" t="s">
        <v>2808</v>
      </c>
      <c r="P297">
        <v>-9.700600925755786</v>
      </c>
      <c r="Q297">
        <v>-266.3326957673336</v>
      </c>
      <c r="R297" t="s">
        <v>2809</v>
      </c>
      <c r="S297">
        <v>-26.522099577632115</v>
      </c>
      <c r="T297">
        <v>-308.0785511907497</v>
      </c>
      <c r="V297">
        <f t="shared" si="4"/>
        <v>26.522099577632115</v>
      </c>
    </row>
    <row r="298" spans="1:22" ht="15">
      <c r="A298">
        <v>76000</v>
      </c>
      <c r="B298">
        <v>-180</v>
      </c>
      <c r="E298" t="s">
        <v>2810</v>
      </c>
      <c r="F298" t="s">
        <v>2811</v>
      </c>
      <c r="G298" t="s">
        <v>2812</v>
      </c>
      <c r="H298" t="s">
        <v>2813</v>
      </c>
      <c r="I298">
        <v>-16.784104579729327</v>
      </c>
      <c r="J298">
        <v>-42.02103290003282</v>
      </c>
      <c r="L298" t="s">
        <v>2814</v>
      </c>
      <c r="M298" t="s">
        <v>2815</v>
      </c>
      <c r="N298" t="s">
        <v>2816</v>
      </c>
      <c r="O298" t="s">
        <v>2817</v>
      </c>
      <c r="P298">
        <v>-9.815179929374816</v>
      </c>
      <c r="Q298">
        <v>-266.38081937024157</v>
      </c>
      <c r="R298" t="s">
        <v>2818</v>
      </c>
      <c r="S298">
        <v>-26.599284509104102</v>
      </c>
      <c r="T298">
        <v>-308.40185227027416</v>
      </c>
      <c r="V298">
        <f t="shared" si="4"/>
        <v>26.599284509104102</v>
      </c>
    </row>
    <row r="299" spans="1:22" ht="15">
      <c r="A299">
        <v>77000</v>
      </c>
      <c r="B299">
        <v>-180</v>
      </c>
      <c r="E299" t="s">
        <v>2819</v>
      </c>
      <c r="F299" t="s">
        <v>2820</v>
      </c>
      <c r="G299" t="s">
        <v>2821</v>
      </c>
      <c r="H299" t="s">
        <v>2822</v>
      </c>
      <c r="I299">
        <v>-16.746492256481464</v>
      </c>
      <c r="J299">
        <v>-42.29515671701787</v>
      </c>
      <c r="L299" t="s">
        <v>2823</v>
      </c>
      <c r="M299" t="s">
        <v>2824</v>
      </c>
      <c r="N299" t="s">
        <v>2825</v>
      </c>
      <c r="O299" t="s">
        <v>2826</v>
      </c>
      <c r="P299">
        <v>-9.928273064205206</v>
      </c>
      <c r="Q299">
        <v>-266.4276979748975</v>
      </c>
      <c r="R299" t="s">
        <v>2827</v>
      </c>
      <c r="S299">
        <v>-26.67476532068669</v>
      </c>
      <c r="T299">
        <v>-308.72285469191536</v>
      </c>
      <c r="V299">
        <f t="shared" si="4"/>
        <v>26.67476532068669</v>
      </c>
    </row>
    <row r="300" spans="1:22" ht="15">
      <c r="A300">
        <v>78000</v>
      </c>
      <c r="B300">
        <v>-180</v>
      </c>
      <c r="E300" t="s">
        <v>2828</v>
      </c>
      <c r="F300" t="s">
        <v>2829</v>
      </c>
      <c r="G300" t="s">
        <v>2830</v>
      </c>
      <c r="H300" t="s">
        <v>2831</v>
      </c>
      <c r="I300">
        <v>-16.708671890732624</v>
      </c>
      <c r="J300">
        <v>-42.568161211451375</v>
      </c>
      <c r="L300" t="s">
        <v>2832</v>
      </c>
      <c r="M300" t="s">
        <v>2833</v>
      </c>
      <c r="N300" t="s">
        <v>2834</v>
      </c>
      <c r="O300" t="s">
        <v>2835</v>
      </c>
      <c r="P300">
        <v>-10.039918225936642</v>
      </c>
      <c r="Q300">
        <v>-266.4733792170585</v>
      </c>
      <c r="R300" t="s">
        <v>2836</v>
      </c>
      <c r="S300">
        <v>-26.748590116669284</v>
      </c>
      <c r="T300">
        <v>-309.0415404285096</v>
      </c>
      <c r="V300">
        <f t="shared" si="4"/>
        <v>26.748590116669284</v>
      </c>
    </row>
    <row r="301" spans="1:22" ht="15">
      <c r="A301">
        <v>79000</v>
      </c>
      <c r="B301">
        <v>-180</v>
      </c>
      <c r="E301" t="s">
        <v>2837</v>
      </c>
      <c r="F301" t="s">
        <v>2838</v>
      </c>
      <c r="G301" t="s">
        <v>2839</v>
      </c>
      <c r="H301" t="s">
        <v>2840</v>
      </c>
      <c r="I301">
        <v>-16.670653374876153</v>
      </c>
      <c r="J301">
        <v>-42.839985439900516</v>
      </c>
      <c r="L301" t="s">
        <v>2841</v>
      </c>
      <c r="M301" t="s">
        <v>2842</v>
      </c>
      <c r="N301" t="s">
        <v>2843</v>
      </c>
      <c r="O301" t="s">
        <v>2844</v>
      </c>
      <c r="P301">
        <v>-10.150151884334296</v>
      </c>
      <c r="Q301">
        <v>-266.51790833592014</v>
      </c>
      <c r="R301" t="s">
        <v>2845</v>
      </c>
      <c r="S301">
        <v>-26.820805259210424</v>
      </c>
      <c r="T301">
        <v>-309.3578937758208</v>
      </c>
      <c r="V301">
        <f t="shared" si="4"/>
        <v>26.820805259210424</v>
      </c>
    </row>
    <row r="302" spans="1:22" ht="15">
      <c r="A302">
        <v>80000</v>
      </c>
      <c r="B302">
        <v>-180</v>
      </c>
      <c r="E302" t="s">
        <v>2846</v>
      </c>
      <c r="F302" t="s">
        <v>2847</v>
      </c>
      <c r="G302" t="s">
        <v>2848</v>
      </c>
      <c r="H302" t="s">
        <v>2849</v>
      </c>
      <c r="I302">
        <v>-16.632446297854752</v>
      </c>
      <c r="J302">
        <v>-43.11057289672233</v>
      </c>
      <c r="L302" t="s">
        <v>2850</v>
      </c>
      <c r="M302" t="s">
        <v>2851</v>
      </c>
      <c r="N302" t="s">
        <v>2852</v>
      </c>
      <c r="O302" t="s">
        <v>2853</v>
      </c>
      <c r="P302">
        <v>-10.25900915361638</v>
      </c>
      <c r="Q302">
        <v>-266.56132832278</v>
      </c>
      <c r="R302" t="s">
        <v>2854</v>
      </c>
      <c r="S302">
        <v>-26.891455451471135</v>
      </c>
      <c r="T302">
        <v>-309.6719012195025</v>
      </c>
      <c r="V302">
        <f t="shared" si="4"/>
        <v>26.891455451471135</v>
      </c>
    </row>
    <row r="303" spans="1:22" ht="15">
      <c r="A303">
        <v>81000</v>
      </c>
      <c r="B303">
        <v>-180</v>
      </c>
      <c r="E303" t="s">
        <v>2855</v>
      </c>
      <c r="F303" t="s">
        <v>2856</v>
      </c>
      <c r="G303" t="s">
        <v>2857</v>
      </c>
      <c r="H303" t="s">
        <v>2858</v>
      </c>
      <c r="I303">
        <v>-16.594059957004394</v>
      </c>
      <c r="J303">
        <v>-43.379871250948334</v>
      </c>
      <c r="L303" t="s">
        <v>2859</v>
      </c>
      <c r="M303" t="s">
        <v>2860</v>
      </c>
      <c r="N303" t="s">
        <v>2861</v>
      </c>
      <c r="O303" t="s">
        <v>2862</v>
      </c>
      <c r="P303">
        <v>-10.366523858559475</v>
      </c>
      <c r="Q303">
        <v>-266.6036800587767</v>
      </c>
      <c r="R303" t="s">
        <v>2863</v>
      </c>
      <c r="S303">
        <v>-26.96058381556384</v>
      </c>
      <c r="T303">
        <v>-309.983551309725</v>
      </c>
      <c r="V303">
        <f t="shared" si="4"/>
        <v>26.96058381556384</v>
      </c>
    </row>
    <row r="304" spans="1:22" ht="15">
      <c r="A304">
        <v>82000</v>
      </c>
      <c r="B304">
        <v>-180</v>
      </c>
      <c r="E304" t="s">
        <v>2864</v>
      </c>
      <c r="F304" t="s">
        <v>2865</v>
      </c>
      <c r="G304" t="s">
        <v>2866</v>
      </c>
      <c r="H304" t="s">
        <v>2867</v>
      </c>
      <c r="I304">
        <v>-16.555503369078973</v>
      </c>
      <c r="J304">
        <v>-43.647832100298146</v>
      </c>
      <c r="L304" t="s">
        <v>2868</v>
      </c>
      <c r="M304" t="s">
        <v>2869</v>
      </c>
      <c r="N304" t="s">
        <v>2870</v>
      </c>
      <c r="O304" t="s">
        <v>2871</v>
      </c>
      <c r="P304">
        <v>-10.472728596638177</v>
      </c>
      <c r="Q304">
        <v>-266.64500244263866</v>
      </c>
      <c r="R304" t="s">
        <v>2872</v>
      </c>
      <c r="S304">
        <v>-27.028231965717147</v>
      </c>
      <c r="T304">
        <v>-310.29283454293704</v>
      </c>
      <c r="V304">
        <f t="shared" si="4"/>
        <v>27.028231965717147</v>
      </c>
    </row>
    <row r="305" spans="1:22" ht="15">
      <c r="A305">
        <v>83000</v>
      </c>
      <c r="B305">
        <v>-180</v>
      </c>
      <c r="E305" t="s">
        <v>2873</v>
      </c>
      <c r="F305" t="s">
        <v>2874</v>
      </c>
      <c r="G305" t="s">
        <v>2875</v>
      </c>
      <c r="H305" t="s">
        <v>2876</v>
      </c>
      <c r="I305">
        <v>-16.51678528053975</v>
      </c>
      <c r="J305">
        <v>-43.914410740998775</v>
      </c>
      <c r="L305" t="s">
        <v>2877</v>
      </c>
      <c r="M305" t="s">
        <v>2878</v>
      </c>
      <c r="N305" t="s">
        <v>2879</v>
      </c>
      <c r="O305" t="s">
        <v>2880</v>
      </c>
      <c r="P305">
        <v>-10.577654796479617</v>
      </c>
      <c r="Q305">
        <v>-266.6853325092758</v>
      </c>
      <c r="R305" t="s">
        <v>2881</v>
      </c>
      <c r="S305">
        <v>-27.094440077019335</v>
      </c>
      <c r="T305">
        <v>-310.59974325027446</v>
      </c>
      <c r="V305">
        <f t="shared" si="4"/>
        <v>27.094440077019335</v>
      </c>
    </row>
    <row r="306" spans="1:22" ht="15">
      <c r="A306">
        <v>84000</v>
      </c>
      <c r="B306">
        <v>-180</v>
      </c>
      <c r="E306" t="s">
        <v>2882</v>
      </c>
      <c r="F306" t="s">
        <v>2883</v>
      </c>
      <c r="G306" t="s">
        <v>2884</v>
      </c>
      <c r="H306" t="s">
        <v>2885</v>
      </c>
      <c r="I306">
        <v>-16.477914177181056</v>
      </c>
      <c r="J306">
        <v>-44.17956595221106</v>
      </c>
      <c r="L306" t="s">
        <v>2886</v>
      </c>
      <c r="M306" t="s">
        <v>2887</v>
      </c>
      <c r="N306" t="s">
        <v>2888</v>
      </c>
      <c r="O306" t="s">
        <v>2889</v>
      </c>
      <c r="P306">
        <v>-10.681332772891563</v>
      </c>
      <c r="Q306">
        <v>-266.7247055399619</v>
      </c>
      <c r="R306" t="s">
        <v>2890</v>
      </c>
      <c r="S306">
        <v>-27.159246950072617</v>
      </c>
      <c r="T306">
        <v>-310.90427149217294</v>
      </c>
      <c r="V306">
        <f t="shared" si="4"/>
        <v>27.159246950072617</v>
      </c>
    </row>
    <row r="307" spans="1:22" ht="15">
      <c r="A307">
        <v>85000</v>
      </c>
      <c r="B307">
        <v>-180</v>
      </c>
      <c r="E307" t="s">
        <v>2891</v>
      </c>
      <c r="F307" t="s">
        <v>2892</v>
      </c>
      <c r="G307" t="s">
        <v>2893</v>
      </c>
      <c r="H307" t="s">
        <v>2894</v>
      </c>
      <c r="I307">
        <v>-16.438898293159717</v>
      </c>
      <c r="J307">
        <v>-44.44325979396494</v>
      </c>
      <c r="L307" t="s">
        <v>2895</v>
      </c>
      <c r="M307" t="s">
        <v>2896</v>
      </c>
      <c r="N307" t="s">
        <v>2897</v>
      </c>
      <c r="O307" t="s">
        <v>2898</v>
      </c>
      <c r="P307">
        <v>-10.783791778700845</v>
      </c>
      <c r="Q307">
        <v>-266.7631551648078</v>
      </c>
      <c r="R307" t="s">
        <v>2899</v>
      </c>
      <c r="S307">
        <v>-27.222690071860548</v>
      </c>
      <c r="T307">
        <v>-311.2064149587728</v>
      </c>
      <c r="V307">
        <f t="shared" si="4"/>
        <v>27.222690071860548</v>
      </c>
    </row>
    <row r="308" spans="1:22" ht="15">
      <c r="A308">
        <v>86000</v>
      </c>
      <c r="B308">
        <v>-180</v>
      </c>
      <c r="E308" t="s">
        <v>2900</v>
      </c>
      <c r="F308" t="s">
        <v>2901</v>
      </c>
      <c r="G308" t="s">
        <v>2902</v>
      </c>
      <c r="H308" t="s">
        <v>2903</v>
      </c>
      <c r="I308">
        <v>-16.399745619483127</v>
      </c>
      <c r="J308">
        <v>-44.70545741761147</v>
      </c>
      <c r="L308" t="s">
        <v>2904</v>
      </c>
      <c r="M308" t="s">
        <v>2905</v>
      </c>
      <c r="N308" t="s">
        <v>2906</v>
      </c>
      <c r="O308" t="s">
        <v>2907</v>
      </c>
      <c r="P308">
        <v>-10.885060053621395</v>
      </c>
      <c r="Q308">
        <v>-266.800713458134</v>
      </c>
      <c r="R308" t="s">
        <v>2908</v>
      </c>
      <c r="S308">
        <v>-27.284805673104508</v>
      </c>
      <c r="T308">
        <v>-311.50617087574557</v>
      </c>
      <c r="V308">
        <f t="shared" si="4"/>
        <v>27.284805673104508</v>
      </c>
    </row>
    <row r="309" spans="1:22" ht="15">
      <c r="A309">
        <v>87000</v>
      </c>
      <c r="B309">
        <v>-180</v>
      </c>
      <c r="E309" t="s">
        <v>2909</v>
      </c>
      <c r="F309" t="s">
        <v>2910</v>
      </c>
      <c r="G309" t="s">
        <v>2911</v>
      </c>
      <c r="H309" t="s">
        <v>2912</v>
      </c>
      <c r="I309">
        <v>-16.36046391201014</v>
      </c>
      <c r="J309">
        <v>-44.966126887878595</v>
      </c>
      <c r="L309" t="s">
        <v>2913</v>
      </c>
      <c r="M309" t="s">
        <v>2914</v>
      </c>
      <c r="N309" t="s">
        <v>2915</v>
      </c>
      <c r="O309" t="s">
        <v>2916</v>
      </c>
      <c r="P309">
        <v>-10.985164870352303</v>
      </c>
      <c r="Q309">
        <v>-266.8374110273172</v>
      </c>
      <c r="R309" t="s">
        <v>2917</v>
      </c>
      <c r="S309">
        <v>-27.34562878236246</v>
      </c>
      <c r="T309">
        <v>-311.803537915196</v>
      </c>
      <c r="V309">
        <f t="shared" si="4"/>
        <v>27.34562878236246</v>
      </c>
    </row>
    <row r="310" spans="1:22" ht="15">
      <c r="A310">
        <v>88000</v>
      </c>
      <c r="B310">
        <v>-180</v>
      </c>
      <c r="E310" t="s">
        <v>2918</v>
      </c>
      <c r="F310" t="s">
        <v>2919</v>
      </c>
      <c r="G310" t="s">
        <v>2920</v>
      </c>
      <c r="H310" t="s">
        <v>2921</v>
      </c>
      <c r="I310">
        <v>-16.321060699008548</v>
      </c>
      <c r="J310">
        <v>-45.225239015698754</v>
      </c>
      <c r="L310" t="s">
        <v>2922</v>
      </c>
      <c r="M310" t="s">
        <v>2923</v>
      </c>
      <c r="N310" t="s">
        <v>2924</v>
      </c>
      <c r="O310" t="s">
        <v>2925</v>
      </c>
      <c r="P310">
        <v>-11.084132578092238</v>
      </c>
      <c r="Q310">
        <v>-266.87327709562396</v>
      </c>
      <c r="R310" t="s">
        <v>2926</v>
      </c>
      <c r="S310">
        <v>-27.40519327710082</v>
      </c>
      <c r="T310">
        <v>-312.0985161113227</v>
      </c>
      <c r="V310">
        <f t="shared" si="4"/>
        <v>27.40519327710082</v>
      </c>
    </row>
    <row r="311" spans="1:22" ht="15">
      <c r="A311">
        <v>89000</v>
      </c>
      <c r="B311">
        <v>-180</v>
      </c>
      <c r="E311" t="s">
        <v>2927</v>
      </c>
      <c r="F311" t="s">
        <v>2928</v>
      </c>
      <c r="G311" t="s">
        <v>2929</v>
      </c>
      <c r="H311" t="s">
        <v>2930</v>
      </c>
      <c r="I311">
        <v>-16.281543288310814</v>
      </c>
      <c r="J311">
        <v>-45.48276720105183</v>
      </c>
      <c r="L311" t="s">
        <v>2931</v>
      </c>
      <c r="M311" t="s">
        <v>2932</v>
      </c>
      <c r="N311" t="s">
        <v>2933</v>
      </c>
      <c r="O311" t="s">
        <v>2934</v>
      </c>
      <c r="P311">
        <v>-11.18198864364102</v>
      </c>
      <c r="Q311">
        <v>-266.90833957949684</v>
      </c>
      <c r="R311" t="s">
        <v>2935</v>
      </c>
      <c r="S311">
        <v>-27.463531931951874</v>
      </c>
      <c r="T311">
        <v>-312.3911067805489</v>
      </c>
      <c r="V311">
        <f t="shared" si="4"/>
        <v>27.463531931951874</v>
      </c>
    </row>
    <row r="312" spans="1:22" ht="15">
      <c r="A312">
        <v>90000</v>
      </c>
      <c r="B312">
        <v>-180</v>
      </c>
      <c r="E312" t="s">
        <v>2936</v>
      </c>
      <c r="F312" t="s">
        <v>2937</v>
      </c>
      <c r="G312" t="s">
        <v>2938</v>
      </c>
      <c r="H312" t="s">
        <v>2939</v>
      </c>
      <c r="I312">
        <v>-16.241918774103617</v>
      </c>
      <c r="J312">
        <v>-45.73868728511877</v>
      </c>
      <c r="L312" t="s">
        <v>2940</v>
      </c>
      <c r="M312" t="s">
        <v>2941</v>
      </c>
      <c r="N312" t="s">
        <v>2942</v>
      </c>
      <c r="O312" t="s">
        <v>2943</v>
      </c>
      <c r="P312">
        <v>-11.27875769024728</v>
      </c>
      <c r="Q312">
        <v>-266.94262516072934</v>
      </c>
      <c r="R312" t="s">
        <v>2944</v>
      </c>
      <c r="S312">
        <v>-27.520676464350892</v>
      </c>
      <c r="T312">
        <v>-312.68131244584794</v>
      </c>
      <c r="V312">
        <f t="shared" si="4"/>
        <v>27.520676464350892</v>
      </c>
    </row>
    <row r="313" spans="1:22" ht="15">
      <c r="A313">
        <v>91000</v>
      </c>
      <c r="B313">
        <v>-180</v>
      </c>
      <c r="E313" t="s">
        <v>2945</v>
      </c>
      <c r="F313" t="s">
        <v>2946</v>
      </c>
      <c r="G313" t="s">
        <v>2947</v>
      </c>
      <c r="H313" t="s">
        <v>2948</v>
      </c>
      <c r="I313">
        <v>-16.202194043384534</v>
      </c>
      <c r="J313">
        <v>-45.99297741111461</v>
      </c>
      <c r="L313" t="s">
        <v>2949</v>
      </c>
      <c r="M313" t="s">
        <v>2950</v>
      </c>
      <c r="N313" t="s">
        <v>2951</v>
      </c>
      <c r="O313" t="s">
        <v>2952</v>
      </c>
      <c r="P313">
        <v>-11.374463534347068</v>
      </c>
      <c r="Q313">
        <v>-266.97615935390667</v>
      </c>
      <c r="R313" t="s">
        <v>2953</v>
      </c>
      <c r="S313">
        <v>-27.57665757773159</v>
      </c>
      <c r="T313">
        <v>-312.96913676502135</v>
      </c>
      <c r="V313">
        <f t="shared" si="4"/>
        <v>27.57665757773159</v>
      </c>
    </row>
    <row r="314" spans="1:22" ht="15">
      <c r="A314">
        <v>92000</v>
      </c>
      <c r="B314">
        <v>-180</v>
      </c>
      <c r="E314" t="s">
        <v>2954</v>
      </c>
      <c r="F314" t="s">
        <v>2955</v>
      </c>
      <c r="G314" t="s">
        <v>2956</v>
      </c>
      <c r="H314" t="s">
        <v>2957</v>
      </c>
      <c r="I314">
        <v>-16.162375782113457</v>
      </c>
      <c r="J314">
        <v>-46.2456178932084</v>
      </c>
      <c r="L314" t="s">
        <v>2958</v>
      </c>
      <c r="M314" t="s">
        <v>2959</v>
      </c>
      <c r="N314" t="s">
        <v>2960</v>
      </c>
      <c r="O314" t="s">
        <v>2961</v>
      </c>
      <c r="P314">
        <v>-11.469129220331036</v>
      </c>
      <c r="Q314">
        <v>-267.00896656948635</v>
      </c>
      <c r="R314" t="s">
        <v>2962</v>
      </c>
      <c r="S314">
        <v>-27.63150500244452</v>
      </c>
      <c r="T314">
        <v>-313.25458446269477</v>
      </c>
      <c r="V314">
        <f t="shared" si="4"/>
        <v>27.63150500244452</v>
      </c>
    </row>
    <row r="315" spans="1:22" ht="15">
      <c r="A315">
        <v>93000</v>
      </c>
      <c r="B315">
        <v>-180</v>
      </c>
      <c r="E315" t="s">
        <v>2963</v>
      </c>
      <c r="F315" t="s">
        <v>2964</v>
      </c>
      <c r="G315" t="s">
        <v>2965</v>
      </c>
      <c r="H315" t="s">
        <v>2966</v>
      </c>
      <c r="I315">
        <v>-16.122470481085724</v>
      </c>
      <c r="J315">
        <v>-46.49659109298883</v>
      </c>
      <c r="L315" t="s">
        <v>2967</v>
      </c>
      <c r="M315" t="s">
        <v>2968</v>
      </c>
      <c r="N315" t="s">
        <v>2969</v>
      </c>
      <c r="O315" t="s">
        <v>2970</v>
      </c>
      <c r="P315">
        <v>-11.56277705346296</v>
      </c>
      <c r="Q315">
        <v>-267.0410701728276</v>
      </c>
      <c r="R315" t="s">
        <v>2971</v>
      </c>
      <c r="S315">
        <v>-27.685247534548672</v>
      </c>
      <c r="T315">
        <v>-313.53766126581667</v>
      </c>
      <c r="V315">
        <f t="shared" si="4"/>
        <v>27.685247534548672</v>
      </c>
    </row>
    <row r="316" spans="1:22" ht="15">
      <c r="A316">
        <v>94000</v>
      </c>
      <c r="B316">
        <v>-180</v>
      </c>
      <c r="E316" t="s">
        <v>2972</v>
      </c>
      <c r="F316" t="s">
        <v>2973</v>
      </c>
      <c r="G316" t="s">
        <v>2974</v>
      </c>
      <c r="H316" t="s">
        <v>2975</v>
      </c>
      <c r="I316">
        <v>-16.082484441548182</v>
      </c>
      <c r="J316">
        <v>-46.74588130298544</v>
      </c>
      <c r="L316" t="s">
        <v>2976</v>
      </c>
      <c r="M316" t="s">
        <v>2977</v>
      </c>
      <c r="N316" t="s">
        <v>2978</v>
      </c>
      <c r="O316" t="s">
        <v>2979</v>
      </c>
      <c r="P316">
        <v>-11.655428631068624</v>
      </c>
      <c r="Q316">
        <v>-267.07249253948294</v>
      </c>
      <c r="R316" t="s">
        <v>2980</v>
      </c>
      <c r="S316">
        <v>-27.737913072616788</v>
      </c>
      <c r="T316">
        <v>-313.81837384246813</v>
      </c>
      <c r="V316">
        <f t="shared" si="4"/>
        <v>27.737913072616788</v>
      </c>
    </row>
    <row r="317" spans="1:22" ht="15">
      <c r="A317">
        <v>95000</v>
      </c>
      <c r="B317">
        <v>-180</v>
      </c>
      <c r="E317" t="s">
        <v>2981</v>
      </c>
      <c r="F317" t="s">
        <v>2982</v>
      </c>
      <c r="G317" t="s">
        <v>2983</v>
      </c>
      <c r="H317" t="s">
        <v>2984</v>
      </c>
      <c r="I317">
        <v>-16.042423780580933</v>
      </c>
      <c r="J317">
        <v>-46.99347463677658</v>
      </c>
      <c r="L317" t="s">
        <v>2985</v>
      </c>
      <c r="M317" t="s">
        <v>2986</v>
      </c>
      <c r="N317" t="s">
        <v>2987</v>
      </c>
      <c r="O317" t="s">
        <v>2988</v>
      </c>
      <c r="P317">
        <v>-11.74710487209997</v>
      </c>
      <c r="Q317">
        <v>-267.1032551070137</v>
      </c>
      <c r="R317" t="s">
        <v>2989</v>
      </c>
      <c r="S317">
        <v>-27.78952865268093</v>
      </c>
      <c r="T317">
        <v>-314.09672974379055</v>
      </c>
      <c r="V317">
        <f t="shared" si="4"/>
        <v>27.78952865268093</v>
      </c>
    </row>
    <row r="318" spans="1:22" ht="15">
      <c r="A318">
        <v>96000</v>
      </c>
      <c r="B318">
        <v>-180</v>
      </c>
      <c r="E318" t="s">
        <v>2990</v>
      </c>
      <c r="F318" t="s">
        <v>2991</v>
      </c>
      <c r="G318" t="s">
        <v>2992</v>
      </c>
      <c r="H318" t="s">
        <v>2993</v>
      </c>
      <c r="I318">
        <v>-16.002294436261494</v>
      </c>
      <c r="J318">
        <v>-47.23935892527058</v>
      </c>
      <c r="L318" t="s">
        <v>2994</v>
      </c>
      <c r="M318" t="s">
        <v>2995</v>
      </c>
      <c r="N318" t="s">
        <v>2996</v>
      </c>
      <c r="O318" t="s">
        <v>2997</v>
      </c>
      <c r="P318">
        <v>-11.837826045176831</v>
      </c>
      <c r="Q318">
        <v>-267.13337842359465</v>
      </c>
      <c r="R318" t="s">
        <v>2998</v>
      </c>
      <c r="S318">
        <v>-27.840120481438326</v>
      </c>
      <c r="T318">
        <v>-314.37273734886503</v>
      </c>
      <c r="V318">
        <f t="shared" si="4"/>
        <v>27.840120481438326</v>
      </c>
    </row>
    <row r="319" spans="1:22" ht="15">
      <c r="A319">
        <v>97000</v>
      </c>
      <c r="B319">
        <v>-180</v>
      </c>
      <c r="E319" t="s">
        <v>2999</v>
      </c>
      <c r="F319" t="s">
        <v>3000</v>
      </c>
      <c r="G319" t="s">
        <v>3001</v>
      </c>
      <c r="H319" t="s">
        <v>3002</v>
      </c>
      <c r="I319">
        <v>-15.962102172627938</v>
      </c>
      <c r="J319">
        <v>-47.48352361876389</v>
      </c>
      <c r="L319" t="s">
        <v>3003</v>
      </c>
      <c r="M319" t="s">
        <v>3004</v>
      </c>
      <c r="N319" t="s">
        <v>3005</v>
      </c>
      <c r="O319" t="s">
        <v>3006</v>
      </c>
      <c r="P319">
        <v>-11.927611795198235</v>
      </c>
      <c r="Q319">
        <v>-267.16288219362</v>
      </c>
      <c r="R319" t="s">
        <v>3007</v>
      </c>
      <c r="S319">
        <v>-27.889713967826204</v>
      </c>
      <c r="T319">
        <v>-314.64640581238393</v>
      </c>
      <c r="V319">
        <f t="shared" si="4"/>
        <v>27.889713967826204</v>
      </c>
    </row>
    <row r="320" spans="1:22" ht="15">
      <c r="A320">
        <v>98000</v>
      </c>
      <c r="B320">
        <v>-180</v>
      </c>
      <c r="E320" t="s">
        <v>3008</v>
      </c>
      <c r="F320" t="s">
        <v>3009</v>
      </c>
      <c r="G320" t="s">
        <v>3010</v>
      </c>
      <c r="H320" t="s">
        <v>3011</v>
      </c>
      <c r="I320">
        <v>-15.921852584456888</v>
      </c>
      <c r="J320">
        <v>-47.72595969441594</v>
      </c>
      <c r="L320" t="s">
        <v>3012</v>
      </c>
      <c r="M320" t="s">
        <v>3013</v>
      </c>
      <c r="N320" t="s">
        <v>3014</v>
      </c>
      <c r="O320" t="s">
        <v>3015</v>
      </c>
      <c r="P320">
        <v>-12.01648116860975</v>
      </c>
      <c r="Q320">
        <v>-267.191785320544</v>
      </c>
      <c r="R320" t="s">
        <v>3016</v>
      </c>
      <c r="S320">
        <v>-27.938333753066637</v>
      </c>
      <c r="T320">
        <v>-314.9177450149597</v>
      </c>
      <c r="V320">
        <f t="shared" si="4"/>
        <v>27.938333753066637</v>
      </c>
    </row>
    <row r="321" spans="1:22" ht="15">
      <c r="A321">
        <v>99000</v>
      </c>
      <c r="B321">
        <v>-180</v>
      </c>
      <c r="E321" t="s">
        <v>3017</v>
      </c>
      <c r="F321" t="s">
        <v>3018</v>
      </c>
      <c r="G321" t="s">
        <v>3019</v>
      </c>
      <c r="H321" t="s">
        <v>3020</v>
      </c>
      <c r="I321">
        <v>-15.881551101867808</v>
      </c>
      <c r="J321">
        <v>-47.96665956880447</v>
      </c>
      <c r="L321" t="s">
        <v>3021</v>
      </c>
      <c r="M321" t="s">
        <v>3022</v>
      </c>
      <c r="N321" t="s">
        <v>3023</v>
      </c>
      <c r="O321" t="s">
        <v>3024</v>
      </c>
      <c r="P321">
        <v>-12.104452637407391</v>
      </c>
      <c r="Q321">
        <v>-267.2201059471316</v>
      </c>
      <c r="R321" t="s">
        <v>3025</v>
      </c>
      <c r="S321">
        <v>-27.986003739275187</v>
      </c>
      <c r="T321">
        <v>-315.1867655159357</v>
      </c>
      <c r="V321">
        <f t="shared" si="4"/>
        <v>27.986003739275187</v>
      </c>
    </row>
    <row r="322" spans="1:22" ht="15">
      <c r="A322">
        <v>100000</v>
      </c>
      <c r="B322">
        <v>-180</v>
      </c>
      <c r="E322" t="s">
        <v>3026</v>
      </c>
      <c r="F322" t="s">
        <v>3027</v>
      </c>
      <c r="G322" t="s">
        <v>3028</v>
      </c>
      <c r="H322" t="s">
        <v>3029</v>
      </c>
      <c r="I322">
        <v>-15.841202994767283</v>
      </c>
      <c r="J322">
        <v>-48.20561701525544</v>
      </c>
      <c r="L322" t="s">
        <v>3030</v>
      </c>
      <c r="M322" t="s">
        <v>3031</v>
      </c>
      <c r="N322" t="s">
        <v>3032</v>
      </c>
      <c r="O322" t="s">
        <v>3033</v>
      </c>
      <c r="P322">
        <v>-12.191544121952964</v>
      </c>
      <c r="Q322">
        <v>-267.2478614933118</v>
      </c>
      <c r="R322" t="s">
        <v>3034</v>
      </c>
      <c r="S322">
        <v>-28.032747116720245</v>
      </c>
      <c r="T322">
        <v>-315.45347850856757</v>
      </c>
      <c r="V322">
        <f t="shared" si="4"/>
        <v>28.032747116720245</v>
      </c>
    </row>
    <row r="323" ht="15">
      <c r="B323">
        <v>-180</v>
      </c>
    </row>
    <row r="324" ht="15">
      <c r="B324">
        <v>-180</v>
      </c>
    </row>
    <row r="325" ht="15">
      <c r="B325">
        <v>-180</v>
      </c>
    </row>
    <row r="326" ht="15">
      <c r="B326">
        <v>-180</v>
      </c>
    </row>
    <row r="327" ht="15">
      <c r="B327">
        <v>-180</v>
      </c>
    </row>
    <row r="328" ht="15">
      <c r="B328">
        <v>-180</v>
      </c>
    </row>
    <row r="329" ht="15">
      <c r="B329">
        <v>-180</v>
      </c>
    </row>
    <row r="330" ht="15">
      <c r="B330">
        <v>-180</v>
      </c>
    </row>
    <row r="331" ht="15">
      <c r="B331">
        <v>-180</v>
      </c>
    </row>
    <row r="332" ht="15">
      <c r="B332">
        <v>-180</v>
      </c>
    </row>
    <row r="333" ht="15">
      <c r="B333">
        <v>-180</v>
      </c>
    </row>
    <row r="334" ht="15">
      <c r="B334">
        <v>-180</v>
      </c>
    </row>
    <row r="335" ht="15">
      <c r="B335">
        <v>-180</v>
      </c>
    </row>
    <row r="336" ht="15">
      <c r="B336">
        <v>-180</v>
      </c>
    </row>
    <row r="337" ht="15">
      <c r="B337">
        <v>-180</v>
      </c>
    </row>
    <row r="338" ht="15">
      <c r="B338">
        <v>-180</v>
      </c>
    </row>
    <row r="339" ht="15">
      <c r="B339">
        <v>-180</v>
      </c>
    </row>
    <row r="340" ht="15">
      <c r="B340">
        <v>-180</v>
      </c>
    </row>
    <row r="341" ht="15">
      <c r="B341">
        <v>-180</v>
      </c>
    </row>
    <row r="342" ht="15">
      <c r="B342">
        <v>-180</v>
      </c>
    </row>
    <row r="343" ht="15">
      <c r="B343">
        <v>-180</v>
      </c>
    </row>
    <row r="344" ht="15">
      <c r="B344">
        <v>-180</v>
      </c>
    </row>
    <row r="345" ht="15">
      <c r="B345">
        <v>-180</v>
      </c>
    </row>
    <row r="346" ht="15">
      <c r="B346">
        <v>-180</v>
      </c>
    </row>
    <row r="347" ht="15">
      <c r="B347">
        <v>-180</v>
      </c>
    </row>
    <row r="348" ht="15">
      <c r="B348">
        <v>-180</v>
      </c>
    </row>
    <row r="349" ht="15">
      <c r="B349">
        <v>-180</v>
      </c>
    </row>
    <row r="350" ht="15">
      <c r="B350">
        <v>-180</v>
      </c>
    </row>
    <row r="351" ht="15">
      <c r="B351">
        <v>-180</v>
      </c>
    </row>
    <row r="352" ht="15">
      <c r="B352">
        <v>-180</v>
      </c>
    </row>
    <row r="353" ht="15">
      <c r="B353">
        <v>-180</v>
      </c>
    </row>
    <row r="354" ht="15">
      <c r="B354">
        <v>-180</v>
      </c>
    </row>
    <row r="355" ht="15">
      <c r="B355">
        <v>-180</v>
      </c>
    </row>
    <row r="356" ht="15">
      <c r="B356">
        <v>-180</v>
      </c>
    </row>
    <row r="357" ht="15">
      <c r="B357">
        <v>-180</v>
      </c>
    </row>
    <row r="358" ht="15">
      <c r="B358">
        <v>-180</v>
      </c>
    </row>
    <row r="359" ht="15">
      <c r="B359">
        <v>-180</v>
      </c>
    </row>
    <row r="360" ht="15">
      <c r="B360">
        <v>-180</v>
      </c>
    </row>
    <row r="361" ht="15">
      <c r="B361">
        <v>-180</v>
      </c>
    </row>
    <row r="362" ht="15">
      <c r="B362">
        <v>-180</v>
      </c>
    </row>
    <row r="363" ht="15">
      <c r="B363">
        <v>-180</v>
      </c>
    </row>
    <row r="364" ht="15">
      <c r="B364">
        <v>-180</v>
      </c>
    </row>
    <row r="365" ht="15">
      <c r="B365">
        <v>-180</v>
      </c>
    </row>
    <row r="366" ht="15">
      <c r="B366">
        <v>-180</v>
      </c>
    </row>
    <row r="367" ht="15">
      <c r="B367">
        <v>-180</v>
      </c>
    </row>
    <row r="368" ht="15">
      <c r="B368">
        <v>-180</v>
      </c>
    </row>
    <row r="369" ht="15">
      <c r="B369">
        <v>-180</v>
      </c>
    </row>
    <row r="370" ht="15">
      <c r="B370">
        <v>-180</v>
      </c>
    </row>
    <row r="371" ht="15">
      <c r="B371">
        <v>-180</v>
      </c>
    </row>
    <row r="372" ht="15">
      <c r="B372">
        <v>-180</v>
      </c>
    </row>
    <row r="373" ht="15">
      <c r="B373">
        <v>-180</v>
      </c>
    </row>
    <row r="374" ht="15">
      <c r="B374">
        <v>-180</v>
      </c>
    </row>
    <row r="375" ht="15">
      <c r="B375">
        <v>-180</v>
      </c>
    </row>
    <row r="376" ht="15">
      <c r="B376">
        <v>-180</v>
      </c>
    </row>
    <row r="377" ht="15">
      <c r="B377">
        <v>-180</v>
      </c>
    </row>
    <row r="378" ht="15">
      <c r="B378">
        <v>-180</v>
      </c>
    </row>
    <row r="379" ht="15">
      <c r="B379">
        <v>-180</v>
      </c>
    </row>
    <row r="380" ht="15">
      <c r="B380">
        <v>-180</v>
      </c>
    </row>
    <row r="381" ht="15">
      <c r="B381">
        <v>-180</v>
      </c>
    </row>
    <row r="382" ht="15">
      <c r="B382">
        <v>-180</v>
      </c>
    </row>
    <row r="383" ht="15">
      <c r="B383">
        <v>-180</v>
      </c>
    </row>
    <row r="384" ht="15">
      <c r="B384">
        <v>-180</v>
      </c>
    </row>
    <row r="385" ht="15">
      <c r="B385">
        <v>-180</v>
      </c>
    </row>
    <row r="386" ht="15">
      <c r="B386">
        <v>-180</v>
      </c>
    </row>
    <row r="387" ht="15">
      <c r="B387">
        <v>-180</v>
      </c>
    </row>
    <row r="388" ht="15">
      <c r="B388">
        <v>-180</v>
      </c>
    </row>
    <row r="389" ht="15">
      <c r="B389">
        <v>-180</v>
      </c>
    </row>
    <row r="390" ht="15">
      <c r="B390">
        <v>-180</v>
      </c>
    </row>
    <row r="391" ht="15">
      <c r="B391">
        <v>-180</v>
      </c>
    </row>
    <row r="392" ht="15">
      <c r="B392">
        <v>-180</v>
      </c>
    </row>
    <row r="393" ht="15">
      <c r="B393">
        <v>-180</v>
      </c>
    </row>
    <row r="394" ht="15">
      <c r="B394">
        <v>-180</v>
      </c>
    </row>
    <row r="395" ht="15">
      <c r="B395">
        <v>-180</v>
      </c>
    </row>
    <row r="396" ht="15">
      <c r="B396">
        <v>-180</v>
      </c>
    </row>
    <row r="397" ht="15">
      <c r="B397">
        <v>-180</v>
      </c>
    </row>
    <row r="398" ht="15">
      <c r="B398">
        <v>-180</v>
      </c>
    </row>
    <row r="399" ht="15">
      <c r="B399">
        <v>-180</v>
      </c>
    </row>
    <row r="400" ht="15">
      <c r="B400">
        <v>-180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M5100"/>
  <sheetViews>
    <sheetView zoomScalePageLayoutView="0" workbookViewId="0" topLeftCell="B19">
      <selection activeCell="J24" sqref="J24"/>
    </sheetView>
  </sheetViews>
  <sheetFormatPr defaultColWidth="9.140625" defaultRowHeight="15"/>
  <cols>
    <col min="3" max="3" width="15.421875" style="0" customWidth="1"/>
    <col min="5" max="5" width="13.140625" style="0" customWidth="1"/>
    <col min="11" max="11" width="15.57421875" style="0" customWidth="1"/>
    <col min="12" max="12" width="16.57421875" style="0" customWidth="1"/>
    <col min="13" max="13" width="12.00390625" style="0" customWidth="1"/>
  </cols>
  <sheetData>
    <row r="1" spans="11:13" ht="15.75" thickBot="1">
      <c r="K1" t="s">
        <v>136</v>
      </c>
      <c r="L1" t="s">
        <v>135</v>
      </c>
      <c r="M1" t="e">
        <f>chrono(20,3,100)</f>
        <v>#NAME?</v>
      </c>
    </row>
    <row r="2" spans="2:12" ht="20.25">
      <c r="B2" s="11" t="s">
        <v>102</v>
      </c>
      <c r="C2" s="12"/>
      <c r="D2" s="12"/>
      <c r="E2" s="13"/>
      <c r="K2">
        <v>0.002</v>
      </c>
      <c r="L2">
        <v>-244970.93170656025</v>
      </c>
    </row>
    <row r="3" spans="2:12" ht="17.25">
      <c r="B3" s="100" t="s">
        <v>141</v>
      </c>
      <c r="C3" s="101"/>
      <c r="D3" s="19">
        <f>Sheet1!D11</f>
        <v>90</v>
      </c>
      <c r="E3" s="6" t="s">
        <v>142</v>
      </c>
      <c r="K3">
        <v>0.003</v>
      </c>
      <c r="L3">
        <v>-244818.3154335116</v>
      </c>
    </row>
    <row r="4" spans="2:12" ht="17.25">
      <c r="B4" s="103" t="s">
        <v>139</v>
      </c>
      <c r="C4" s="105"/>
      <c r="D4" s="19">
        <f>Sheet1!D12</f>
        <v>370</v>
      </c>
      <c r="E4" s="6" t="s">
        <v>143</v>
      </c>
      <c r="K4">
        <v>0.004</v>
      </c>
      <c r="L4">
        <v>-244665.69916046291</v>
      </c>
    </row>
    <row r="5" spans="2:12" ht="17.25">
      <c r="B5" s="103" t="s">
        <v>140</v>
      </c>
      <c r="C5" s="104"/>
      <c r="D5" s="19">
        <f>Sheet1!D13</f>
        <v>12</v>
      </c>
      <c r="E5" s="6" t="s">
        <v>143</v>
      </c>
      <c r="K5">
        <v>0.005</v>
      </c>
      <c r="L5">
        <v>-244513.08288741423</v>
      </c>
    </row>
    <row r="6" spans="2:12" ht="17.25">
      <c r="B6" s="103" t="s">
        <v>137</v>
      </c>
      <c r="C6" s="105"/>
      <c r="D6" s="19">
        <f>Sheet1!D15</f>
        <v>2</v>
      </c>
      <c r="E6" s="6" t="s">
        <v>144</v>
      </c>
      <c r="K6">
        <v>0.006</v>
      </c>
      <c r="L6">
        <v>-244360.46661436564</v>
      </c>
    </row>
    <row r="7" spans="2:12" ht="17.25">
      <c r="B7" s="100" t="s">
        <v>138</v>
      </c>
      <c r="C7" s="102"/>
      <c r="D7" s="19">
        <f>Sheet1!D16</f>
        <v>0.9</v>
      </c>
      <c r="E7" s="6" t="s">
        <v>145</v>
      </c>
      <c r="I7">
        <v>8.600000381469727</v>
      </c>
      <c r="K7">
        <v>0.007</v>
      </c>
      <c r="L7">
        <v>-244207.85034131695</v>
      </c>
    </row>
    <row r="8" spans="2:12" ht="17.25">
      <c r="B8" s="100" t="s">
        <v>106</v>
      </c>
      <c r="C8" s="101"/>
      <c r="D8" s="19">
        <v>0.2</v>
      </c>
      <c r="E8" s="6" t="s">
        <v>103</v>
      </c>
      <c r="K8">
        <v>0.008</v>
      </c>
      <c r="L8">
        <v>-244055.23406826827</v>
      </c>
    </row>
    <row r="9" spans="2:12" ht="17.25">
      <c r="B9" s="103" t="s">
        <v>107</v>
      </c>
      <c r="C9" s="105"/>
      <c r="D9" s="19">
        <v>185</v>
      </c>
      <c r="E9" s="6" t="s">
        <v>104</v>
      </c>
      <c r="K9">
        <v>0.009</v>
      </c>
      <c r="L9">
        <v>-243902.61779521964</v>
      </c>
    </row>
    <row r="10" spans="2:12" ht="17.25">
      <c r="B10" s="103" t="s">
        <v>119</v>
      </c>
      <c r="C10" s="104"/>
      <c r="D10" s="19">
        <v>1.76</v>
      </c>
      <c r="E10" s="6" t="s">
        <v>105</v>
      </c>
      <c r="K10">
        <v>0.01</v>
      </c>
      <c r="L10">
        <v>-243750.001522171</v>
      </c>
    </row>
    <row r="11" spans="2:12" ht="17.25">
      <c r="B11" s="103" t="s">
        <v>120</v>
      </c>
      <c r="C11" s="105"/>
      <c r="D11" s="19">
        <f>1/Sheet1!D27</f>
        <v>0.06666666666666667</v>
      </c>
      <c r="E11" s="6" t="s">
        <v>108</v>
      </c>
      <c r="K11">
        <v>0.011</v>
      </c>
      <c r="L11">
        <v>-243597.3852491223</v>
      </c>
    </row>
    <row r="12" spans="2:12" ht="17.25">
      <c r="B12" s="100" t="s">
        <v>109</v>
      </c>
      <c r="C12" s="102"/>
      <c r="D12" s="19">
        <v>0.9</v>
      </c>
      <c r="E12" s="6" t="s">
        <v>105</v>
      </c>
      <c r="K12">
        <v>0.012</v>
      </c>
      <c r="L12">
        <v>-243444.76897607362</v>
      </c>
    </row>
    <row r="13" spans="2:12" ht="17.25">
      <c r="B13" s="103" t="s">
        <v>121</v>
      </c>
      <c r="C13" s="105"/>
      <c r="D13" s="19">
        <v>210</v>
      </c>
      <c r="E13" s="6" t="s">
        <v>111</v>
      </c>
      <c r="K13">
        <v>0.013</v>
      </c>
      <c r="L13">
        <v>-243292.152703025</v>
      </c>
    </row>
    <row r="14" spans="2:12" ht="17.25">
      <c r="B14" s="103" t="s">
        <v>122</v>
      </c>
      <c r="C14" s="105"/>
      <c r="D14" s="19">
        <f>Sheet1!D29</f>
        <v>1.2318005185062186</v>
      </c>
      <c r="E14" s="6" t="s">
        <v>112</v>
      </c>
      <c r="K14">
        <v>0.014</v>
      </c>
      <c r="L14">
        <v>-243139.53642997635</v>
      </c>
    </row>
    <row r="15" spans="2:12" ht="18" thickBot="1">
      <c r="B15" s="103" t="s">
        <v>123</v>
      </c>
      <c r="C15" s="105"/>
      <c r="D15" s="19">
        <f>Sheet1!D18</f>
        <v>26.666666666666664</v>
      </c>
      <c r="E15" s="6" t="s">
        <v>110</v>
      </c>
      <c r="K15">
        <v>0.015</v>
      </c>
      <c r="L15">
        <v>-242986.92015692766</v>
      </c>
    </row>
    <row r="16" spans="2:12" ht="20.25">
      <c r="B16" s="106" t="s">
        <v>113</v>
      </c>
      <c r="C16" s="107"/>
      <c r="D16" s="107"/>
      <c r="E16" s="108"/>
      <c r="K16">
        <v>0.016</v>
      </c>
      <c r="L16">
        <v>-242834.30388387904</v>
      </c>
    </row>
    <row r="17" spans="2:12" ht="17.25">
      <c r="B17" s="103" t="s">
        <v>124</v>
      </c>
      <c r="C17" s="105"/>
      <c r="D17" s="19">
        <v>2</v>
      </c>
      <c r="E17" s="6" t="s">
        <v>116</v>
      </c>
      <c r="K17">
        <v>0.017</v>
      </c>
      <c r="L17">
        <v>-242681.68761083038</v>
      </c>
    </row>
    <row r="18" spans="2:12" ht="17.25">
      <c r="B18" s="103" t="s">
        <v>114</v>
      </c>
      <c r="C18" s="105"/>
      <c r="D18" s="19">
        <v>100</v>
      </c>
      <c r="E18" s="6" t="s">
        <v>115</v>
      </c>
      <c r="K18">
        <v>0.018</v>
      </c>
      <c r="L18">
        <v>-242529.0713377817</v>
      </c>
    </row>
    <row r="19" spans="2:12" ht="17.25">
      <c r="B19" s="103" t="s">
        <v>125</v>
      </c>
      <c r="C19" s="105"/>
      <c r="D19" s="19">
        <v>2</v>
      </c>
      <c r="E19" s="6" t="s">
        <v>117</v>
      </c>
      <c r="K19">
        <v>0.019</v>
      </c>
      <c r="L19">
        <v>-242376.45506473302</v>
      </c>
    </row>
    <row r="20" spans="2:12" ht="17.25">
      <c r="B20" s="103" t="s">
        <v>126</v>
      </c>
      <c r="C20" s="105"/>
      <c r="D20" s="19">
        <v>0.6</v>
      </c>
      <c r="E20" s="6" t="s">
        <v>117</v>
      </c>
      <c r="K20">
        <v>0.02</v>
      </c>
      <c r="L20">
        <v>-242223.8387916844</v>
      </c>
    </row>
    <row r="21" spans="2:12" ht="17.25">
      <c r="B21" s="103" t="s">
        <v>127</v>
      </c>
      <c r="C21" s="105"/>
      <c r="D21" s="19">
        <v>10.5</v>
      </c>
      <c r="E21" s="6"/>
      <c r="K21">
        <v>0.021</v>
      </c>
      <c r="L21">
        <v>-242071.22251863574</v>
      </c>
    </row>
    <row r="22" spans="2:12" ht="17.25">
      <c r="B22" s="103" t="s">
        <v>128</v>
      </c>
      <c r="C22" s="105"/>
      <c r="D22" s="19">
        <v>3</v>
      </c>
      <c r="E22" s="6"/>
      <c r="K22">
        <v>0.022</v>
      </c>
      <c r="L22">
        <v>-241918.60624558706</v>
      </c>
    </row>
    <row r="23" spans="2:12" ht="17.25">
      <c r="B23" s="103" t="s">
        <v>129</v>
      </c>
      <c r="C23" s="105"/>
      <c r="D23" s="19">
        <v>2.2</v>
      </c>
      <c r="E23" s="6"/>
      <c r="K23">
        <v>0.023</v>
      </c>
      <c r="L23">
        <v>-241765.98997253843</v>
      </c>
    </row>
    <row r="24" spans="2:12" ht="17.25">
      <c r="B24" s="103" t="s">
        <v>130</v>
      </c>
      <c r="C24" s="105"/>
      <c r="D24" s="19">
        <v>13.5</v>
      </c>
      <c r="E24" s="6"/>
      <c r="K24">
        <v>0.024</v>
      </c>
      <c r="L24">
        <v>-241613.37369948975</v>
      </c>
    </row>
    <row r="25" spans="2:12" ht="17.25">
      <c r="B25" s="103" t="s">
        <v>131</v>
      </c>
      <c r="C25" s="105"/>
      <c r="D25" s="22">
        <v>8.6</v>
      </c>
      <c r="E25" s="6" t="s">
        <v>118</v>
      </c>
      <c r="K25">
        <v>0.025</v>
      </c>
      <c r="L25">
        <v>-241460.7574264411</v>
      </c>
    </row>
    <row r="26" spans="2:12" ht="18" thickBot="1">
      <c r="B26" s="109" t="s">
        <v>132</v>
      </c>
      <c r="C26" s="110"/>
      <c r="D26" s="23">
        <v>12</v>
      </c>
      <c r="E26" s="7" t="s">
        <v>118</v>
      </c>
      <c r="K26">
        <v>0.026</v>
      </c>
      <c r="L26">
        <v>-241308.1411533924</v>
      </c>
    </row>
    <row r="27" spans="11:12" ht="15">
      <c r="K27">
        <v>0.027</v>
      </c>
      <c r="L27">
        <v>-241155.5248803438</v>
      </c>
    </row>
    <row r="28" spans="11:12" ht="15">
      <c r="K28">
        <v>0.028</v>
      </c>
      <c r="L28">
        <v>-241002.90860729513</v>
      </c>
    </row>
    <row r="29" spans="11:12" ht="15">
      <c r="K29">
        <v>0.029</v>
      </c>
      <c r="L29">
        <v>-240850.29233424645</v>
      </c>
    </row>
    <row r="30" spans="11:12" ht="15">
      <c r="K30">
        <v>0.03</v>
      </c>
      <c r="L30">
        <v>-240697.67606119782</v>
      </c>
    </row>
    <row r="31" spans="11:12" ht="15">
      <c r="K31">
        <v>0.031</v>
      </c>
      <c r="L31">
        <v>-240545.05978814914</v>
      </c>
    </row>
    <row r="32" spans="2:12" ht="15.75" thickBot="1">
      <c r="B32" s="111" t="s">
        <v>134</v>
      </c>
      <c r="C32" s="111"/>
      <c r="K32">
        <v>0.032</v>
      </c>
      <c r="L32">
        <v>-240392.4435151005</v>
      </c>
    </row>
    <row r="33" spans="2:12" ht="20.25">
      <c r="B33" s="106" t="s">
        <v>133</v>
      </c>
      <c r="C33" s="107"/>
      <c r="D33" s="107"/>
      <c r="E33" s="108"/>
      <c r="K33">
        <v>0.033</v>
      </c>
      <c r="L33">
        <v>-240239.8272420518</v>
      </c>
    </row>
    <row r="34" spans="2:12" ht="17.25">
      <c r="B34" s="103" t="s">
        <v>134</v>
      </c>
      <c r="C34" s="105"/>
      <c r="D34" s="2"/>
      <c r="E34" s="6"/>
      <c r="K34">
        <v>0.034</v>
      </c>
      <c r="L34">
        <v>-240087.21096900318</v>
      </c>
    </row>
    <row r="35" spans="2:12" ht="17.25">
      <c r="B35" s="103"/>
      <c r="C35" s="105"/>
      <c r="D35" s="2"/>
      <c r="E35" s="6"/>
      <c r="K35">
        <v>0.035</v>
      </c>
      <c r="L35">
        <v>-239934.5946959545</v>
      </c>
    </row>
    <row r="36" spans="2:12" ht="17.25">
      <c r="B36" s="103"/>
      <c r="C36" s="105"/>
      <c r="D36" s="2"/>
      <c r="E36" s="6"/>
      <c r="K36">
        <v>0.036</v>
      </c>
      <c r="L36">
        <v>-239781.97842290584</v>
      </c>
    </row>
    <row r="37" spans="2:12" ht="17.25">
      <c r="B37" s="103"/>
      <c r="C37" s="105"/>
      <c r="D37" s="2"/>
      <c r="E37" s="6"/>
      <c r="K37">
        <v>0.037</v>
      </c>
      <c r="L37">
        <v>-239629.36214985722</v>
      </c>
    </row>
    <row r="38" spans="2:12" ht="17.25">
      <c r="B38" s="103"/>
      <c r="C38" s="105"/>
      <c r="D38" s="2"/>
      <c r="E38" s="6"/>
      <c r="K38">
        <v>0.038</v>
      </c>
      <c r="L38">
        <v>-239476.74587680853</v>
      </c>
    </row>
    <row r="39" spans="2:12" ht="17.25">
      <c r="B39" s="103"/>
      <c r="C39" s="105"/>
      <c r="D39" s="2"/>
      <c r="E39" s="6"/>
      <c r="K39">
        <v>0.039</v>
      </c>
      <c r="L39">
        <v>-239324.12960375988</v>
      </c>
    </row>
    <row r="40" spans="2:12" ht="17.25">
      <c r="B40" s="103"/>
      <c r="C40" s="105"/>
      <c r="D40" s="2"/>
      <c r="E40" s="6"/>
      <c r="K40">
        <v>0.04</v>
      </c>
      <c r="L40">
        <v>-239171.5133307112</v>
      </c>
    </row>
    <row r="41" spans="2:12" ht="17.25">
      <c r="B41" s="103"/>
      <c r="C41" s="105"/>
      <c r="D41" s="2"/>
      <c r="E41" s="6"/>
      <c r="K41">
        <v>0.041</v>
      </c>
      <c r="L41">
        <v>-239018.89705766257</v>
      </c>
    </row>
    <row r="42" spans="2:12" ht="17.25">
      <c r="B42" s="103"/>
      <c r="C42" s="105"/>
      <c r="D42" s="20"/>
      <c r="E42" s="6"/>
      <c r="K42">
        <v>0.042</v>
      </c>
      <c r="L42">
        <v>-238866.2807846139</v>
      </c>
    </row>
    <row r="43" spans="2:12" ht="18" thickBot="1">
      <c r="B43" s="109"/>
      <c r="C43" s="110"/>
      <c r="D43" s="21"/>
      <c r="E43" s="7"/>
      <c r="K43">
        <v>0.043</v>
      </c>
      <c r="L43">
        <v>-238713.66451156524</v>
      </c>
    </row>
    <row r="44" spans="11:12" ht="15">
      <c r="K44">
        <v>0.044</v>
      </c>
      <c r="L44">
        <v>-238561.0482385166</v>
      </c>
    </row>
    <row r="45" spans="11:12" ht="15">
      <c r="K45">
        <v>0.045</v>
      </c>
      <c r="L45">
        <v>-238408.43196546793</v>
      </c>
    </row>
    <row r="46" spans="11:12" ht="15">
      <c r="K46">
        <v>0.046</v>
      </c>
      <c r="L46">
        <v>-238255.81569241924</v>
      </c>
    </row>
    <row r="47" spans="11:12" ht="15">
      <c r="K47">
        <v>0.047</v>
      </c>
      <c r="L47">
        <v>-238103.1994193706</v>
      </c>
    </row>
    <row r="48" spans="11:12" ht="15">
      <c r="K48">
        <v>0.048</v>
      </c>
      <c r="L48">
        <v>-237950.58314632197</v>
      </c>
    </row>
    <row r="49" spans="11:12" ht="15">
      <c r="K49">
        <v>0.049</v>
      </c>
      <c r="L49">
        <v>-237797.96687327328</v>
      </c>
    </row>
    <row r="50" spans="11:12" ht="15">
      <c r="K50">
        <v>0.05</v>
      </c>
      <c r="L50">
        <v>-237645.35060022463</v>
      </c>
    </row>
    <row r="51" spans="11:12" ht="15">
      <c r="K51">
        <v>0.051</v>
      </c>
      <c r="L51">
        <v>-237492.73432717595</v>
      </c>
    </row>
    <row r="52" spans="11:12" ht="15">
      <c r="K52">
        <v>0.052</v>
      </c>
      <c r="L52">
        <v>-237340.11805412732</v>
      </c>
    </row>
    <row r="53" spans="11:12" ht="15">
      <c r="K53">
        <v>0.053</v>
      </c>
      <c r="L53">
        <v>-237187.50178107864</v>
      </c>
    </row>
    <row r="54" spans="11:12" ht="15">
      <c r="K54">
        <v>0.054</v>
      </c>
      <c r="L54">
        <v>-237034.88550802998</v>
      </c>
    </row>
    <row r="55" spans="11:12" ht="15">
      <c r="K55">
        <v>0.055</v>
      </c>
      <c r="L55">
        <v>-236882.26923498136</v>
      </c>
    </row>
    <row r="56" spans="11:12" ht="15">
      <c r="K56">
        <v>0.056</v>
      </c>
      <c r="L56">
        <v>-236729.65296193268</v>
      </c>
    </row>
    <row r="57" spans="11:12" ht="15">
      <c r="K57">
        <v>0.057</v>
      </c>
      <c r="L57">
        <v>-236577.036688884</v>
      </c>
    </row>
    <row r="58" spans="11:12" ht="15">
      <c r="K58">
        <v>0.058</v>
      </c>
      <c r="L58">
        <v>-236424.42041583534</v>
      </c>
    </row>
    <row r="59" spans="11:12" ht="15">
      <c r="K59">
        <v>0.059</v>
      </c>
      <c r="L59">
        <v>-236271.8041427867</v>
      </c>
    </row>
    <row r="60" spans="11:12" ht="15">
      <c r="K60">
        <v>0.06</v>
      </c>
      <c r="L60">
        <v>-236119.18786973803</v>
      </c>
    </row>
    <row r="61" spans="11:12" ht="15">
      <c r="K61">
        <v>0.061</v>
      </c>
      <c r="L61">
        <v>-235966.57159668938</v>
      </c>
    </row>
    <row r="62" spans="11:12" ht="15">
      <c r="K62">
        <v>0.062</v>
      </c>
      <c r="L62">
        <v>-235813.95532364075</v>
      </c>
    </row>
    <row r="63" spans="11:12" ht="15">
      <c r="K63">
        <v>0.063</v>
      </c>
      <c r="L63">
        <v>-235661.33905059207</v>
      </c>
    </row>
    <row r="64" spans="11:12" ht="15">
      <c r="K64">
        <v>0.064</v>
      </c>
      <c r="L64">
        <v>-235508.7227775434</v>
      </c>
    </row>
    <row r="65" spans="11:12" ht="15">
      <c r="K65">
        <v>0.065</v>
      </c>
      <c r="L65">
        <v>-235356.10650449473</v>
      </c>
    </row>
    <row r="66" spans="11:12" ht="15">
      <c r="K66">
        <v>0.066</v>
      </c>
      <c r="L66">
        <v>-235203.4902314461</v>
      </c>
    </row>
    <row r="67" spans="11:12" ht="15">
      <c r="K67">
        <v>0.067</v>
      </c>
      <c r="L67">
        <v>-235050.87395839742</v>
      </c>
    </row>
    <row r="68" spans="11:12" ht="15">
      <c r="K68">
        <v>0.068</v>
      </c>
      <c r="L68">
        <v>-234898.25768534874</v>
      </c>
    </row>
    <row r="69" spans="11:12" ht="15">
      <c r="K69">
        <v>0.069</v>
      </c>
      <c r="L69">
        <v>-234745.64141230015</v>
      </c>
    </row>
    <row r="70" spans="11:12" ht="15">
      <c r="K70">
        <v>0.07</v>
      </c>
      <c r="L70">
        <v>-234593.02513925146</v>
      </c>
    </row>
    <row r="71" spans="11:12" ht="15">
      <c r="K71">
        <v>0.071</v>
      </c>
      <c r="L71">
        <v>-234440.40886620278</v>
      </c>
    </row>
    <row r="72" spans="11:12" ht="15">
      <c r="K72">
        <v>0.072</v>
      </c>
      <c r="L72">
        <v>-234287.79259315412</v>
      </c>
    </row>
    <row r="73" spans="11:12" ht="15">
      <c r="K73">
        <v>0.073</v>
      </c>
      <c r="L73">
        <v>-234135.1763201055</v>
      </c>
    </row>
    <row r="74" spans="11:12" ht="15">
      <c r="K74">
        <v>0.074</v>
      </c>
      <c r="L74">
        <v>-233982.56004705682</v>
      </c>
    </row>
    <row r="75" spans="11:12" ht="15">
      <c r="K75">
        <v>0.075</v>
      </c>
      <c r="L75">
        <v>-233829.94377400813</v>
      </c>
    </row>
    <row r="76" spans="11:12" ht="15">
      <c r="K76">
        <v>0.076</v>
      </c>
      <c r="L76">
        <v>-233677.3275009595</v>
      </c>
    </row>
    <row r="77" spans="11:12" ht="15">
      <c r="K77">
        <v>0.077</v>
      </c>
      <c r="L77">
        <v>-233524.71122791086</v>
      </c>
    </row>
    <row r="78" spans="11:12" ht="15">
      <c r="K78">
        <v>0.078</v>
      </c>
      <c r="L78">
        <v>-233372.09495486217</v>
      </c>
    </row>
    <row r="79" spans="11:12" ht="15">
      <c r="K79">
        <v>0.079</v>
      </c>
      <c r="L79">
        <v>-233219.4786818135</v>
      </c>
    </row>
    <row r="80" spans="11:12" ht="15">
      <c r="K80">
        <v>0.08</v>
      </c>
      <c r="L80">
        <v>-233066.8624087649</v>
      </c>
    </row>
    <row r="81" spans="11:12" ht="15">
      <c r="K81">
        <v>0.081</v>
      </c>
      <c r="L81">
        <v>-232914.2461357162</v>
      </c>
    </row>
    <row r="82" spans="11:12" ht="15">
      <c r="K82">
        <v>0.082</v>
      </c>
      <c r="L82">
        <v>-232761.62986266753</v>
      </c>
    </row>
    <row r="83" spans="11:12" ht="15">
      <c r="K83">
        <v>0.083</v>
      </c>
      <c r="L83">
        <v>-232609.0135896189</v>
      </c>
    </row>
    <row r="84" spans="11:12" ht="15">
      <c r="K84">
        <v>0.084</v>
      </c>
      <c r="L84">
        <v>-232456.39731657025</v>
      </c>
    </row>
    <row r="85" spans="11:12" ht="15">
      <c r="K85">
        <v>0.085</v>
      </c>
      <c r="L85">
        <v>-232303.78104352157</v>
      </c>
    </row>
    <row r="86" spans="11:12" ht="15">
      <c r="K86">
        <v>0.086</v>
      </c>
      <c r="L86">
        <v>-232151.16477047288</v>
      </c>
    </row>
    <row r="87" spans="11:12" ht="15">
      <c r="K87">
        <v>0.087</v>
      </c>
      <c r="L87">
        <v>-231998.54849742426</v>
      </c>
    </row>
    <row r="88" spans="11:12" ht="15">
      <c r="K88">
        <v>0.088</v>
      </c>
      <c r="L88">
        <v>-231845.9322243756</v>
      </c>
    </row>
    <row r="89" spans="11:12" ht="15">
      <c r="K89">
        <v>0.089</v>
      </c>
      <c r="L89">
        <v>-231693.31595132692</v>
      </c>
    </row>
    <row r="90" spans="11:12" ht="15">
      <c r="K90">
        <v>0.09</v>
      </c>
      <c r="L90">
        <v>-231540.6996782783</v>
      </c>
    </row>
    <row r="91" spans="11:12" ht="15">
      <c r="K91">
        <v>0.091</v>
      </c>
      <c r="L91">
        <v>-231388.08340522964</v>
      </c>
    </row>
    <row r="92" spans="11:12" ht="15">
      <c r="K92">
        <v>0.092</v>
      </c>
      <c r="L92">
        <v>-231235.46713218096</v>
      </c>
    </row>
    <row r="93" spans="11:12" ht="15">
      <c r="K93">
        <v>0.093</v>
      </c>
      <c r="L93">
        <v>-231082.85085913228</v>
      </c>
    </row>
    <row r="94" spans="11:12" ht="15">
      <c r="K94">
        <v>0.094</v>
      </c>
      <c r="L94">
        <v>-230930.23458608365</v>
      </c>
    </row>
    <row r="95" spans="11:12" ht="15">
      <c r="K95">
        <v>0.095</v>
      </c>
      <c r="L95">
        <v>-230777.618313035</v>
      </c>
    </row>
    <row r="96" spans="11:12" ht="15">
      <c r="K96">
        <v>0.096</v>
      </c>
      <c r="L96">
        <v>-230625.0020399863</v>
      </c>
    </row>
    <row r="97" spans="11:12" ht="15">
      <c r="K97">
        <v>0.097</v>
      </c>
      <c r="L97">
        <v>-230472.38576693763</v>
      </c>
    </row>
    <row r="98" spans="11:12" ht="15">
      <c r="K98">
        <v>0.098</v>
      </c>
      <c r="L98">
        <v>-230319.769493889</v>
      </c>
    </row>
    <row r="99" spans="11:12" ht="15">
      <c r="K99">
        <v>0.099</v>
      </c>
      <c r="L99">
        <v>-230167.15322084035</v>
      </c>
    </row>
    <row r="100" spans="11:12" ht="15">
      <c r="K100">
        <v>0.1</v>
      </c>
      <c r="L100">
        <v>-230014.53694779167</v>
      </c>
    </row>
    <row r="101" spans="11:12" ht="15">
      <c r="K101">
        <v>0.101</v>
      </c>
      <c r="L101">
        <v>-229861.92067474304</v>
      </c>
    </row>
    <row r="102" spans="11:12" ht="15">
      <c r="K102">
        <v>0.102</v>
      </c>
      <c r="L102">
        <v>-229709.3044016944</v>
      </c>
    </row>
    <row r="103" spans="11:12" ht="15">
      <c r="K103">
        <v>0.103</v>
      </c>
      <c r="L103">
        <v>-229556.6881286457</v>
      </c>
    </row>
    <row r="104" spans="11:12" ht="15">
      <c r="K104">
        <v>0.104</v>
      </c>
      <c r="L104">
        <v>-229404.07185559702</v>
      </c>
    </row>
    <row r="105" spans="11:12" ht="15">
      <c r="K105">
        <v>0.105</v>
      </c>
      <c r="L105">
        <v>-229251.4555825484</v>
      </c>
    </row>
    <row r="106" spans="11:12" ht="15">
      <c r="K106">
        <v>0.106</v>
      </c>
      <c r="L106">
        <v>-229098.83930949974</v>
      </c>
    </row>
    <row r="107" spans="11:12" ht="15">
      <c r="K107">
        <v>0.107</v>
      </c>
      <c r="L107">
        <v>-228946.22303645106</v>
      </c>
    </row>
    <row r="108" spans="11:12" ht="15">
      <c r="K108">
        <v>0.108</v>
      </c>
      <c r="L108">
        <v>-228793.60676340244</v>
      </c>
    </row>
    <row r="109" spans="11:12" ht="15">
      <c r="K109">
        <v>0.109</v>
      </c>
      <c r="L109">
        <v>-228640.99049035375</v>
      </c>
    </row>
    <row r="110" spans="11:12" ht="15">
      <c r="K110">
        <v>0.11</v>
      </c>
      <c r="L110">
        <v>-228488.3742173051</v>
      </c>
    </row>
    <row r="111" spans="11:12" ht="15">
      <c r="K111">
        <v>0.111</v>
      </c>
      <c r="L111">
        <v>-228335.75794425642</v>
      </c>
    </row>
    <row r="112" spans="11:12" ht="15">
      <c r="K112">
        <v>0.112</v>
      </c>
      <c r="L112">
        <v>-228183.1416712078</v>
      </c>
    </row>
    <row r="113" spans="11:12" ht="15">
      <c r="K113">
        <v>0.113</v>
      </c>
      <c r="L113">
        <v>-228030.52539815914</v>
      </c>
    </row>
    <row r="114" spans="11:12" ht="15">
      <c r="K114">
        <v>0.114</v>
      </c>
      <c r="L114">
        <v>-227877.90912511045</v>
      </c>
    </row>
    <row r="115" spans="11:12" ht="15">
      <c r="K115">
        <v>0.115</v>
      </c>
      <c r="L115">
        <v>-227725.29285206183</v>
      </c>
    </row>
    <row r="116" spans="11:12" ht="15">
      <c r="K116">
        <v>0.116</v>
      </c>
      <c r="L116">
        <v>-227572.67657901315</v>
      </c>
    </row>
    <row r="117" spans="11:12" ht="15">
      <c r="K117">
        <v>0.117</v>
      </c>
      <c r="L117">
        <v>-227420.0603059645</v>
      </c>
    </row>
    <row r="118" spans="11:12" ht="15">
      <c r="K118">
        <v>0.118</v>
      </c>
      <c r="L118">
        <v>-227267.4440329158</v>
      </c>
    </row>
    <row r="119" spans="11:12" ht="15">
      <c r="K119">
        <v>0.119</v>
      </c>
      <c r="L119">
        <v>-227114.82775986718</v>
      </c>
    </row>
    <row r="120" spans="11:12" ht="15">
      <c r="K120">
        <v>0.12</v>
      </c>
      <c r="L120">
        <v>-226962.2114868185</v>
      </c>
    </row>
    <row r="121" spans="11:12" ht="15">
      <c r="K121">
        <v>0.121</v>
      </c>
      <c r="L121">
        <v>-226809.59521376985</v>
      </c>
    </row>
    <row r="122" spans="11:12" ht="15">
      <c r="K122">
        <v>0.122</v>
      </c>
      <c r="L122">
        <v>-226656.97894072122</v>
      </c>
    </row>
    <row r="123" spans="11:12" ht="15">
      <c r="K123">
        <v>0.123</v>
      </c>
      <c r="L123">
        <v>-226504.36266767254</v>
      </c>
    </row>
    <row r="124" spans="11:12" ht="15">
      <c r="K124">
        <v>0.124</v>
      </c>
      <c r="L124">
        <v>-226351.7463946239</v>
      </c>
    </row>
    <row r="125" spans="11:12" ht="15">
      <c r="K125">
        <v>0.125</v>
      </c>
      <c r="L125">
        <v>-226199.1301215752</v>
      </c>
    </row>
    <row r="126" spans="11:12" ht="15">
      <c r="K126">
        <v>0.126</v>
      </c>
      <c r="L126">
        <v>-226046.51384852658</v>
      </c>
    </row>
    <row r="127" spans="11:12" ht="15">
      <c r="K127">
        <v>0.127</v>
      </c>
      <c r="L127">
        <v>-225893.8975754779</v>
      </c>
    </row>
    <row r="128" spans="11:12" ht="15">
      <c r="K128">
        <v>0.128</v>
      </c>
      <c r="L128">
        <v>-225741.28130242924</v>
      </c>
    </row>
    <row r="129" spans="11:12" ht="15">
      <c r="K129">
        <v>0.129</v>
      </c>
      <c r="L129">
        <v>-225588.66502938062</v>
      </c>
    </row>
    <row r="130" spans="11:12" ht="15">
      <c r="K130">
        <v>0.13</v>
      </c>
      <c r="L130">
        <v>-225436.04875633193</v>
      </c>
    </row>
    <row r="131" spans="11:12" ht="15">
      <c r="K131">
        <v>0.131</v>
      </c>
      <c r="L131">
        <v>-225283.43248328325</v>
      </c>
    </row>
    <row r="132" spans="11:12" ht="15">
      <c r="K132">
        <v>0.132</v>
      </c>
      <c r="L132">
        <v>-225130.8162102346</v>
      </c>
    </row>
    <row r="133" spans="11:12" ht="15">
      <c r="K133">
        <v>0.133</v>
      </c>
      <c r="L133">
        <v>-224978.19993718597</v>
      </c>
    </row>
    <row r="134" spans="11:12" ht="15">
      <c r="K134">
        <v>0.134</v>
      </c>
      <c r="L134">
        <v>-224825.5836641373</v>
      </c>
    </row>
    <row r="135" spans="11:12" ht="15">
      <c r="K135">
        <v>0.135</v>
      </c>
      <c r="L135">
        <v>-224672.96739108863</v>
      </c>
    </row>
    <row r="136" spans="11:12" ht="15">
      <c r="K136">
        <v>0.136</v>
      </c>
      <c r="L136">
        <v>-224520.35111804</v>
      </c>
    </row>
    <row r="137" spans="11:12" ht="15">
      <c r="K137">
        <v>0.137</v>
      </c>
      <c r="L137">
        <v>-224367.73484499133</v>
      </c>
    </row>
    <row r="138" spans="11:12" ht="15">
      <c r="K138">
        <v>0.138</v>
      </c>
      <c r="L138">
        <v>-224215.11857194264</v>
      </c>
    </row>
    <row r="139" spans="11:12" ht="15">
      <c r="K139">
        <v>0.139</v>
      </c>
      <c r="L139">
        <v>-224062.502298894</v>
      </c>
    </row>
    <row r="140" spans="11:12" ht="15">
      <c r="K140">
        <v>0.14</v>
      </c>
      <c r="L140">
        <v>-223909.88602584536</v>
      </c>
    </row>
    <row r="141" spans="11:12" ht="15">
      <c r="K141">
        <v>0.141</v>
      </c>
      <c r="L141">
        <v>-223757.26975279668</v>
      </c>
    </row>
    <row r="142" spans="11:12" ht="15">
      <c r="K142">
        <v>0.142</v>
      </c>
      <c r="L142">
        <v>-223604.65347974803</v>
      </c>
    </row>
    <row r="143" spans="11:12" ht="15">
      <c r="K143">
        <v>0.143</v>
      </c>
      <c r="L143">
        <v>-223452.0372066994</v>
      </c>
    </row>
    <row r="144" spans="11:12" ht="15">
      <c r="K144">
        <v>0.144</v>
      </c>
      <c r="L144">
        <v>-223299.42093365072</v>
      </c>
    </row>
    <row r="145" spans="11:12" ht="15">
      <c r="K145">
        <v>0.145</v>
      </c>
      <c r="L145">
        <v>-223146.80466060204</v>
      </c>
    </row>
    <row r="146" spans="11:12" ht="15">
      <c r="K146">
        <v>0.146</v>
      </c>
      <c r="L146">
        <v>-222994.18838755338</v>
      </c>
    </row>
    <row r="147" spans="11:12" ht="15">
      <c r="K147">
        <v>0.147</v>
      </c>
      <c r="L147">
        <v>-222841.57211450476</v>
      </c>
    </row>
    <row r="148" spans="11:12" ht="15">
      <c r="K148">
        <v>0.148</v>
      </c>
      <c r="L148">
        <v>-222688.95584145607</v>
      </c>
    </row>
    <row r="149" spans="11:12" ht="15">
      <c r="K149">
        <v>0.149</v>
      </c>
      <c r="L149">
        <v>-222536.3395684074</v>
      </c>
    </row>
    <row r="150" spans="11:12" ht="15">
      <c r="K150">
        <v>0.15</v>
      </c>
      <c r="L150">
        <v>-222383.72329535877</v>
      </c>
    </row>
    <row r="151" spans="11:12" ht="15">
      <c r="K151">
        <v>0.151</v>
      </c>
      <c r="L151">
        <v>-222231.1070223101</v>
      </c>
    </row>
    <row r="152" spans="11:12" ht="15">
      <c r="K152">
        <v>0.152</v>
      </c>
      <c r="L152">
        <v>-222078.49074926143</v>
      </c>
    </row>
    <row r="153" spans="11:12" ht="15">
      <c r="K153">
        <v>0.153</v>
      </c>
      <c r="L153">
        <v>-221925.87447621278</v>
      </c>
    </row>
    <row r="154" spans="11:12" ht="15">
      <c r="K154">
        <v>0.154</v>
      </c>
      <c r="L154">
        <v>-221773.25820316412</v>
      </c>
    </row>
    <row r="155" spans="11:12" ht="15">
      <c r="K155">
        <v>0.155</v>
      </c>
      <c r="L155">
        <v>-221620.64193011547</v>
      </c>
    </row>
    <row r="156" spans="11:12" ht="15">
      <c r="K156">
        <v>0.156</v>
      </c>
      <c r="L156">
        <v>-221468.02565706678</v>
      </c>
    </row>
    <row r="157" spans="11:12" ht="15">
      <c r="K157">
        <v>0.157</v>
      </c>
      <c r="L157">
        <v>-221315.40938401813</v>
      </c>
    </row>
    <row r="158" spans="11:12" ht="15">
      <c r="K158">
        <v>0.158</v>
      </c>
      <c r="L158">
        <v>-221162.7931109695</v>
      </c>
    </row>
    <row r="159" spans="11:12" ht="15">
      <c r="K159">
        <v>0.159</v>
      </c>
      <c r="L159">
        <v>-221010.17683792082</v>
      </c>
    </row>
    <row r="160" spans="11:12" ht="15">
      <c r="K160">
        <v>0.16</v>
      </c>
      <c r="L160">
        <v>-220857.56056487217</v>
      </c>
    </row>
    <row r="161" spans="11:12" ht="15">
      <c r="K161">
        <v>0.161</v>
      </c>
      <c r="L161">
        <v>-220704.9442918235</v>
      </c>
    </row>
    <row r="162" spans="11:12" ht="15">
      <c r="K162">
        <v>0.162</v>
      </c>
      <c r="L162">
        <v>-220552.32801877486</v>
      </c>
    </row>
    <row r="163" spans="11:12" ht="15">
      <c r="K163">
        <v>0.163</v>
      </c>
      <c r="L163">
        <v>-220399.71174572618</v>
      </c>
    </row>
    <row r="164" spans="11:12" ht="15">
      <c r="K164">
        <v>0.164</v>
      </c>
      <c r="L164">
        <v>-220247.09547267752</v>
      </c>
    </row>
    <row r="165" spans="11:12" ht="15">
      <c r="K165">
        <v>0.165</v>
      </c>
      <c r="L165">
        <v>-220094.4791996289</v>
      </c>
    </row>
    <row r="166" spans="11:12" ht="15">
      <c r="K166">
        <v>0.166</v>
      </c>
      <c r="L166">
        <v>-219941.86292658022</v>
      </c>
    </row>
    <row r="167" spans="11:12" ht="15">
      <c r="K167">
        <v>0.167</v>
      </c>
      <c r="L167">
        <v>-219789.24665353156</v>
      </c>
    </row>
    <row r="168" spans="11:12" ht="15">
      <c r="K168">
        <v>0.168</v>
      </c>
      <c r="L168">
        <v>-219636.6303804829</v>
      </c>
    </row>
    <row r="169" spans="11:12" ht="15">
      <c r="K169">
        <v>0.169</v>
      </c>
      <c r="L169">
        <v>-219484.01410743425</v>
      </c>
    </row>
    <row r="170" spans="11:12" ht="15">
      <c r="K170">
        <v>0.17</v>
      </c>
      <c r="L170">
        <v>-219331.39783438557</v>
      </c>
    </row>
    <row r="171" spans="11:12" ht="15">
      <c r="K171">
        <v>0.171</v>
      </c>
      <c r="L171">
        <v>-219178.78156133692</v>
      </c>
    </row>
    <row r="172" spans="11:12" ht="15">
      <c r="K172">
        <v>0.172</v>
      </c>
      <c r="L172">
        <v>-219026.16528828826</v>
      </c>
    </row>
    <row r="173" spans="11:12" ht="15">
      <c r="K173">
        <v>0.173</v>
      </c>
      <c r="L173">
        <v>-218873.5490152396</v>
      </c>
    </row>
    <row r="174" spans="11:12" ht="15">
      <c r="K174">
        <v>0.174</v>
      </c>
      <c r="L174">
        <v>-218720.93274219095</v>
      </c>
    </row>
    <row r="175" spans="11:12" ht="15">
      <c r="K175">
        <v>0.175</v>
      </c>
      <c r="L175">
        <v>-218568.31646914227</v>
      </c>
    </row>
    <row r="176" spans="11:12" ht="15">
      <c r="K176">
        <v>0.176</v>
      </c>
      <c r="L176">
        <v>-218415.70019609365</v>
      </c>
    </row>
    <row r="177" spans="11:12" ht="15">
      <c r="K177">
        <v>0.177</v>
      </c>
      <c r="L177">
        <v>-218263.08392304496</v>
      </c>
    </row>
    <row r="178" spans="11:12" ht="15">
      <c r="K178">
        <v>0.178</v>
      </c>
      <c r="L178">
        <v>-218110.4676499963</v>
      </c>
    </row>
    <row r="179" spans="11:12" ht="15">
      <c r="K179">
        <v>0.179</v>
      </c>
      <c r="L179">
        <v>-217957.85137694766</v>
      </c>
    </row>
    <row r="180" spans="11:12" ht="15">
      <c r="K180">
        <v>0.18</v>
      </c>
      <c r="L180">
        <v>-217805.235103899</v>
      </c>
    </row>
    <row r="181" spans="11:12" ht="15">
      <c r="K181">
        <v>0.181</v>
      </c>
      <c r="L181">
        <v>-217652.61883085035</v>
      </c>
    </row>
    <row r="182" spans="11:12" ht="15">
      <c r="K182">
        <v>0.182</v>
      </c>
      <c r="L182">
        <v>-217500.00255780166</v>
      </c>
    </row>
    <row r="183" spans="11:12" ht="15">
      <c r="K183">
        <v>0.183</v>
      </c>
      <c r="L183">
        <v>-217347.386284753</v>
      </c>
    </row>
    <row r="184" spans="11:12" ht="15">
      <c r="K184">
        <v>0.184</v>
      </c>
      <c r="L184">
        <v>-217194.77001170436</v>
      </c>
    </row>
    <row r="185" spans="11:12" ht="15">
      <c r="K185">
        <v>0.185</v>
      </c>
      <c r="L185">
        <v>-217042.1537386557</v>
      </c>
    </row>
    <row r="186" spans="11:12" ht="15">
      <c r="K186">
        <v>0.186</v>
      </c>
      <c r="L186">
        <v>-216889.53746560705</v>
      </c>
    </row>
    <row r="187" spans="11:12" ht="15">
      <c r="K187">
        <v>0.187</v>
      </c>
      <c r="L187">
        <v>-216736.9211925584</v>
      </c>
    </row>
    <row r="188" spans="11:12" ht="15">
      <c r="K188">
        <v>0.188</v>
      </c>
      <c r="L188">
        <v>-216584.3049195097</v>
      </c>
    </row>
    <row r="189" spans="11:12" ht="15">
      <c r="K189">
        <v>0.189</v>
      </c>
      <c r="L189">
        <v>-216431.68864646106</v>
      </c>
    </row>
    <row r="190" spans="11:12" ht="15">
      <c r="K190">
        <v>0.19</v>
      </c>
      <c r="L190">
        <v>-216279.0723734124</v>
      </c>
    </row>
    <row r="191" spans="11:12" ht="15">
      <c r="K191">
        <v>0.191</v>
      </c>
      <c r="L191">
        <v>-216126.45610036375</v>
      </c>
    </row>
    <row r="192" spans="11:12" ht="15">
      <c r="K192">
        <v>0.192</v>
      </c>
      <c r="L192">
        <v>-215973.8398273151</v>
      </c>
    </row>
    <row r="193" spans="11:12" ht="15">
      <c r="K193">
        <v>0.193</v>
      </c>
      <c r="L193">
        <v>-215821.22355426644</v>
      </c>
    </row>
    <row r="194" spans="11:12" ht="15">
      <c r="K194">
        <v>0.194</v>
      </c>
      <c r="L194">
        <v>-215668.6072812178</v>
      </c>
    </row>
    <row r="195" spans="11:12" ht="15">
      <c r="K195">
        <v>0.195</v>
      </c>
      <c r="L195">
        <v>-215515.9910081691</v>
      </c>
    </row>
    <row r="196" spans="11:12" ht="15">
      <c r="K196">
        <v>0.196</v>
      </c>
      <c r="L196">
        <v>-215363.37473512045</v>
      </c>
    </row>
    <row r="197" spans="11:12" ht="15">
      <c r="K197">
        <v>0.197</v>
      </c>
      <c r="L197">
        <v>-215210.7584620718</v>
      </c>
    </row>
    <row r="198" spans="11:12" ht="15">
      <c r="K198">
        <v>0.198</v>
      </c>
      <c r="L198">
        <v>-215058.14218902314</v>
      </c>
    </row>
    <row r="199" spans="11:12" ht="15">
      <c r="K199">
        <v>0.199</v>
      </c>
      <c r="L199">
        <v>-214905.5259159745</v>
      </c>
    </row>
    <row r="200" spans="11:12" ht="15">
      <c r="K200">
        <v>0.2</v>
      </c>
      <c r="L200">
        <v>-214752.90964292584</v>
      </c>
    </row>
    <row r="201" spans="11:12" ht="15">
      <c r="K201">
        <v>0.201</v>
      </c>
      <c r="L201">
        <v>-214600.29336987715</v>
      </c>
    </row>
    <row r="202" spans="11:12" ht="15">
      <c r="K202">
        <v>0.202</v>
      </c>
      <c r="L202">
        <v>-214447.6770968285</v>
      </c>
    </row>
    <row r="203" spans="11:12" ht="15">
      <c r="K203">
        <v>0.203</v>
      </c>
      <c r="L203">
        <v>-214295.06082377984</v>
      </c>
    </row>
    <row r="204" spans="11:12" ht="15">
      <c r="K204">
        <v>0.204</v>
      </c>
      <c r="L204">
        <v>-214142.4445507312</v>
      </c>
    </row>
    <row r="205" spans="11:12" ht="15">
      <c r="K205">
        <v>0.205</v>
      </c>
      <c r="L205">
        <v>-213989.82827768254</v>
      </c>
    </row>
    <row r="206" spans="11:12" ht="15">
      <c r="K206">
        <v>0.206</v>
      </c>
      <c r="L206">
        <v>-213837.21200463388</v>
      </c>
    </row>
    <row r="207" spans="11:12" ht="15">
      <c r="K207">
        <v>0.207</v>
      </c>
      <c r="L207">
        <v>-213684.59573158523</v>
      </c>
    </row>
    <row r="208" spans="11:12" ht="15">
      <c r="K208">
        <v>0.208</v>
      </c>
      <c r="L208">
        <v>-213531.97945853655</v>
      </c>
    </row>
    <row r="209" spans="11:12" ht="15">
      <c r="K209">
        <v>0.209</v>
      </c>
      <c r="L209">
        <v>-213379.3631854879</v>
      </c>
    </row>
    <row r="210" spans="11:12" ht="15">
      <c r="K210">
        <v>0.21</v>
      </c>
      <c r="L210">
        <v>-213226.74691243924</v>
      </c>
    </row>
    <row r="211" spans="11:12" ht="15">
      <c r="K211">
        <v>0.211</v>
      </c>
      <c r="L211">
        <v>-213074.13063939058</v>
      </c>
    </row>
    <row r="212" spans="11:12" ht="15">
      <c r="K212">
        <v>0.212</v>
      </c>
      <c r="L212">
        <v>-212921.5143663419</v>
      </c>
    </row>
    <row r="213" spans="11:12" ht="15">
      <c r="K213">
        <v>0.213</v>
      </c>
      <c r="L213">
        <v>-212768.89809329328</v>
      </c>
    </row>
    <row r="214" spans="11:12" ht="15">
      <c r="K214">
        <v>0.214</v>
      </c>
      <c r="L214">
        <v>-212616.28182024462</v>
      </c>
    </row>
    <row r="215" spans="11:12" ht="15">
      <c r="K215">
        <v>0.215</v>
      </c>
      <c r="L215">
        <v>-212463.66554719594</v>
      </c>
    </row>
    <row r="216" spans="11:12" ht="15">
      <c r="K216">
        <v>0.216</v>
      </c>
      <c r="L216">
        <v>-212311.04927414728</v>
      </c>
    </row>
    <row r="217" spans="11:12" ht="15">
      <c r="K217">
        <v>0.217</v>
      </c>
      <c r="L217">
        <v>-212158.43300109863</v>
      </c>
    </row>
    <row r="218" spans="11:12" ht="15">
      <c r="K218">
        <v>0.218</v>
      </c>
      <c r="L218">
        <v>-212005.81672804998</v>
      </c>
    </row>
    <row r="219" spans="11:12" ht="15">
      <c r="K219">
        <v>0.219</v>
      </c>
      <c r="L219">
        <v>-211853.2004550013</v>
      </c>
    </row>
    <row r="220" spans="11:12" ht="15">
      <c r="K220">
        <v>0.22</v>
      </c>
      <c r="L220">
        <v>-211700.58418195267</v>
      </c>
    </row>
    <row r="221" spans="11:12" ht="15">
      <c r="K221">
        <v>0.221</v>
      </c>
      <c r="L221">
        <v>-211547.967908904</v>
      </c>
    </row>
    <row r="222" spans="11:12" ht="15">
      <c r="K222">
        <v>0.222</v>
      </c>
      <c r="L222">
        <v>-211395.35163585533</v>
      </c>
    </row>
    <row r="223" spans="11:12" ht="15">
      <c r="K223">
        <v>0.223</v>
      </c>
      <c r="L223">
        <v>-211242.73536280665</v>
      </c>
    </row>
    <row r="224" spans="11:12" ht="15">
      <c r="K224">
        <v>0.224</v>
      </c>
      <c r="L224">
        <v>-211090.11908975802</v>
      </c>
    </row>
    <row r="225" spans="11:12" ht="15">
      <c r="K225">
        <v>0.225</v>
      </c>
      <c r="L225">
        <v>-210937.50281670937</v>
      </c>
    </row>
    <row r="226" spans="11:12" ht="15">
      <c r="K226">
        <v>0.226</v>
      </c>
      <c r="L226">
        <v>-210784.8865436607</v>
      </c>
    </row>
    <row r="227" spans="11:12" ht="15">
      <c r="K227">
        <v>0.227</v>
      </c>
      <c r="L227">
        <v>-210632.27027061203</v>
      </c>
    </row>
    <row r="228" spans="11:12" ht="15">
      <c r="K228">
        <v>0.228</v>
      </c>
      <c r="L228">
        <v>-210479.65399756338</v>
      </c>
    </row>
    <row r="229" spans="11:12" ht="15">
      <c r="K229">
        <v>0.229</v>
      </c>
      <c r="L229">
        <v>-210327.03772451472</v>
      </c>
    </row>
    <row r="230" spans="11:12" ht="15">
      <c r="K230">
        <v>0.23</v>
      </c>
      <c r="L230">
        <v>-210174.42145146604</v>
      </c>
    </row>
    <row r="231" spans="11:12" ht="15">
      <c r="K231">
        <v>0.231</v>
      </c>
      <c r="L231">
        <v>-210021.80517841742</v>
      </c>
    </row>
    <row r="232" spans="11:12" ht="15">
      <c r="K232">
        <v>0.232</v>
      </c>
      <c r="L232">
        <v>-209869.18890536876</v>
      </c>
    </row>
    <row r="233" spans="11:12" ht="15">
      <c r="K233">
        <v>0.233</v>
      </c>
      <c r="L233">
        <v>-209716.57263232008</v>
      </c>
    </row>
    <row r="234" spans="11:12" ht="15">
      <c r="K234">
        <v>0.234</v>
      </c>
      <c r="L234">
        <v>-209563.9563592714</v>
      </c>
    </row>
    <row r="235" spans="11:12" ht="15">
      <c r="K235">
        <v>0.235</v>
      </c>
      <c r="L235">
        <v>-209411.34008622277</v>
      </c>
    </row>
    <row r="236" spans="11:12" ht="15">
      <c r="K236">
        <v>0.236</v>
      </c>
      <c r="L236">
        <v>-209258.72381317412</v>
      </c>
    </row>
    <row r="237" spans="11:12" ht="15">
      <c r="K237">
        <v>0.237</v>
      </c>
      <c r="L237">
        <v>-209106.10754012543</v>
      </c>
    </row>
    <row r="238" spans="11:12" ht="15">
      <c r="K238">
        <v>0.238</v>
      </c>
      <c r="L238">
        <v>-208953.49126707678</v>
      </c>
    </row>
    <row r="239" spans="11:12" ht="15">
      <c r="K239">
        <v>0.239</v>
      </c>
      <c r="L239">
        <v>-208800.87499402816</v>
      </c>
    </row>
    <row r="240" spans="11:12" ht="15">
      <c r="K240">
        <v>0.24</v>
      </c>
      <c r="L240">
        <v>-208648.25872097947</v>
      </c>
    </row>
    <row r="241" spans="11:12" ht="15">
      <c r="K241">
        <v>0.241</v>
      </c>
      <c r="L241">
        <v>-208495.64244793082</v>
      </c>
    </row>
    <row r="242" spans="11:12" ht="15">
      <c r="K242">
        <v>0.242</v>
      </c>
      <c r="L242">
        <v>-208343.02617488216</v>
      </c>
    </row>
    <row r="243" spans="11:12" ht="15">
      <c r="K243">
        <v>0.243</v>
      </c>
      <c r="L243">
        <v>-208190.4099018335</v>
      </c>
    </row>
    <row r="244" spans="11:12" ht="15">
      <c r="K244">
        <v>0.244</v>
      </c>
      <c r="L244">
        <v>-208037.79362878483</v>
      </c>
    </row>
    <row r="245" spans="11:12" ht="15">
      <c r="K245">
        <v>0.245</v>
      </c>
      <c r="L245">
        <v>-207885.17735573617</v>
      </c>
    </row>
    <row r="246" spans="11:12" ht="15">
      <c r="K246">
        <v>0.246</v>
      </c>
      <c r="L246">
        <v>-207732.56108268755</v>
      </c>
    </row>
    <row r="247" spans="11:12" ht="15">
      <c r="K247">
        <v>0.247</v>
      </c>
      <c r="L247">
        <v>-207579.94480963887</v>
      </c>
    </row>
    <row r="248" spans="11:12" ht="15">
      <c r="K248">
        <v>0.248</v>
      </c>
      <c r="L248">
        <v>-207427.3285365902</v>
      </c>
    </row>
    <row r="249" spans="11:12" ht="15">
      <c r="K249">
        <v>0.249</v>
      </c>
      <c r="L249">
        <v>-207274.71226354156</v>
      </c>
    </row>
    <row r="250" spans="11:12" ht="15">
      <c r="K250">
        <v>0.25</v>
      </c>
      <c r="L250">
        <v>-207122.0959904929</v>
      </c>
    </row>
    <row r="251" spans="11:12" ht="15">
      <c r="K251">
        <v>0.251</v>
      </c>
      <c r="L251">
        <v>-206969.47971744422</v>
      </c>
    </row>
    <row r="252" spans="11:12" ht="15">
      <c r="K252">
        <v>0.252</v>
      </c>
      <c r="L252">
        <v>-206816.86344439557</v>
      </c>
    </row>
    <row r="253" spans="11:12" ht="15">
      <c r="K253">
        <v>0.253</v>
      </c>
      <c r="L253">
        <v>-206664.2471713469</v>
      </c>
    </row>
    <row r="254" spans="11:12" ht="15">
      <c r="K254">
        <v>0.254</v>
      </c>
      <c r="L254">
        <v>-206511.63089829826</v>
      </c>
    </row>
    <row r="255" spans="11:12" ht="15">
      <c r="K255">
        <v>0.255</v>
      </c>
      <c r="L255">
        <v>-206359.0146252496</v>
      </c>
    </row>
    <row r="256" spans="11:12" ht="15">
      <c r="K256">
        <v>0.256</v>
      </c>
      <c r="L256">
        <v>-206206.39835220092</v>
      </c>
    </row>
    <row r="257" spans="11:12" ht="15">
      <c r="K257">
        <v>0.257</v>
      </c>
      <c r="L257">
        <v>-206053.7820791523</v>
      </c>
    </row>
    <row r="258" spans="11:12" ht="15">
      <c r="K258">
        <v>0.258</v>
      </c>
      <c r="L258">
        <v>-205901.1658061036</v>
      </c>
    </row>
    <row r="259" spans="11:12" ht="15">
      <c r="K259">
        <v>0.259</v>
      </c>
      <c r="L259">
        <v>-205748.54953305496</v>
      </c>
    </row>
    <row r="260" spans="11:12" ht="15">
      <c r="K260">
        <v>0.26</v>
      </c>
      <c r="L260">
        <v>-205595.9332600063</v>
      </c>
    </row>
    <row r="261" spans="11:12" ht="15">
      <c r="K261">
        <v>0.261</v>
      </c>
      <c r="L261">
        <v>-205443.31698695765</v>
      </c>
    </row>
    <row r="262" spans="11:12" ht="15">
      <c r="K262">
        <v>0.262</v>
      </c>
      <c r="L262">
        <v>-205290.70071390897</v>
      </c>
    </row>
    <row r="263" spans="11:12" ht="15">
      <c r="K263">
        <v>0.263</v>
      </c>
      <c r="L263">
        <v>-205138.08444086032</v>
      </c>
    </row>
    <row r="264" spans="11:12" ht="15">
      <c r="K264">
        <v>0.264</v>
      </c>
      <c r="L264">
        <v>-204985.46816781166</v>
      </c>
    </row>
    <row r="265" spans="11:12" ht="15">
      <c r="K265">
        <v>0.265</v>
      </c>
      <c r="L265">
        <v>-204832.851894763</v>
      </c>
    </row>
    <row r="266" spans="11:12" ht="15">
      <c r="K266">
        <v>0.266</v>
      </c>
      <c r="L266">
        <v>-204680.23562171435</v>
      </c>
    </row>
    <row r="267" spans="11:12" ht="15">
      <c r="K267">
        <v>0.267</v>
      </c>
      <c r="L267">
        <v>-204527.61934866567</v>
      </c>
    </row>
    <row r="268" spans="11:12" ht="15">
      <c r="K268">
        <v>0.268</v>
      </c>
      <c r="L268">
        <v>-204375.00307561705</v>
      </c>
    </row>
    <row r="269" spans="11:12" ht="15">
      <c r="K269">
        <v>0.269</v>
      </c>
      <c r="L269">
        <v>-204222.38680256836</v>
      </c>
    </row>
    <row r="270" spans="11:12" ht="15">
      <c r="K270">
        <v>0.27</v>
      </c>
      <c r="L270">
        <v>-204069.7705295197</v>
      </c>
    </row>
    <row r="271" spans="11:12" ht="15">
      <c r="K271">
        <v>0.271</v>
      </c>
      <c r="L271">
        <v>-203917.15425647105</v>
      </c>
    </row>
    <row r="272" spans="11:12" ht="15">
      <c r="K272">
        <v>0.272</v>
      </c>
      <c r="L272">
        <v>-203764.5379834224</v>
      </c>
    </row>
    <row r="273" spans="11:12" ht="15">
      <c r="K273">
        <v>0.273</v>
      </c>
      <c r="L273">
        <v>-203611.92171037375</v>
      </c>
    </row>
    <row r="274" spans="11:12" ht="15">
      <c r="K274">
        <v>0.274</v>
      </c>
      <c r="L274">
        <v>-203459.3054373251</v>
      </c>
    </row>
    <row r="275" spans="11:12" ht="15">
      <c r="K275">
        <v>0.275</v>
      </c>
      <c r="L275">
        <v>-203306.6891642764</v>
      </c>
    </row>
    <row r="276" spans="11:12" ht="15">
      <c r="K276">
        <v>0.276</v>
      </c>
      <c r="L276">
        <v>-203154.07289122776</v>
      </c>
    </row>
    <row r="277" spans="11:12" ht="15">
      <c r="K277">
        <v>0.277</v>
      </c>
      <c r="L277">
        <v>-203001.4566181791</v>
      </c>
    </row>
    <row r="278" spans="11:12" ht="15">
      <c r="K278">
        <v>0.278</v>
      </c>
      <c r="L278">
        <v>-202848.84034513045</v>
      </c>
    </row>
    <row r="279" spans="11:12" ht="15">
      <c r="K279">
        <v>0.279</v>
      </c>
      <c r="L279">
        <v>-202696.2240720818</v>
      </c>
    </row>
    <row r="280" spans="11:12" ht="15">
      <c r="K280">
        <v>0.28</v>
      </c>
      <c r="L280">
        <v>-202543.60779903314</v>
      </c>
    </row>
    <row r="281" spans="11:12" ht="15">
      <c r="K281">
        <v>0.281</v>
      </c>
      <c r="L281">
        <v>-202390.99152598446</v>
      </c>
    </row>
    <row r="282" spans="11:12" ht="15">
      <c r="K282">
        <v>0.282</v>
      </c>
      <c r="L282">
        <v>-202238.3752529358</v>
      </c>
    </row>
    <row r="283" spans="11:12" ht="15">
      <c r="K283">
        <v>0.283</v>
      </c>
      <c r="L283">
        <v>-202085.75897988718</v>
      </c>
    </row>
    <row r="284" spans="11:12" ht="15">
      <c r="K284">
        <v>0.284</v>
      </c>
      <c r="L284">
        <v>-201933.1427068385</v>
      </c>
    </row>
    <row r="285" spans="11:12" ht="15">
      <c r="K285">
        <v>0.285</v>
      </c>
      <c r="L285">
        <v>-201780.52643378984</v>
      </c>
    </row>
    <row r="286" spans="11:12" ht="15">
      <c r="K286">
        <v>0.286</v>
      </c>
      <c r="L286">
        <v>-201627.91016074116</v>
      </c>
    </row>
    <row r="287" spans="11:12" ht="15">
      <c r="K287">
        <v>0.287</v>
      </c>
      <c r="L287">
        <v>-201475.29388769253</v>
      </c>
    </row>
    <row r="288" spans="11:12" ht="15">
      <c r="K288">
        <v>0.288</v>
      </c>
      <c r="L288">
        <v>-201322.67761464388</v>
      </c>
    </row>
    <row r="289" spans="11:12" ht="15">
      <c r="K289">
        <v>0.289</v>
      </c>
      <c r="L289">
        <v>-201170.0613415952</v>
      </c>
    </row>
    <row r="290" spans="11:12" ht="15">
      <c r="K290">
        <v>0.29</v>
      </c>
      <c r="L290">
        <v>-201017.44506854654</v>
      </c>
    </row>
    <row r="291" spans="11:12" ht="15">
      <c r="K291">
        <v>0.291</v>
      </c>
      <c r="L291">
        <v>-200864.8287954979</v>
      </c>
    </row>
    <row r="292" spans="11:12" ht="15">
      <c r="K292">
        <v>0.292</v>
      </c>
      <c r="L292">
        <v>-200712.21252244923</v>
      </c>
    </row>
    <row r="293" spans="11:12" ht="15">
      <c r="K293">
        <v>0.293</v>
      </c>
      <c r="L293">
        <v>-200559.59624940055</v>
      </c>
    </row>
    <row r="294" spans="11:12" ht="15">
      <c r="K294">
        <v>0.294</v>
      </c>
      <c r="L294">
        <v>-200406.97997635193</v>
      </c>
    </row>
    <row r="295" spans="11:12" ht="15">
      <c r="K295">
        <v>0.295</v>
      </c>
      <c r="L295">
        <v>-200254.36370330327</v>
      </c>
    </row>
    <row r="296" spans="11:12" ht="15">
      <c r="K296">
        <v>0.296</v>
      </c>
      <c r="L296">
        <v>-200101.7474302546</v>
      </c>
    </row>
    <row r="297" spans="11:12" ht="15">
      <c r="K297">
        <v>0.297</v>
      </c>
      <c r="L297">
        <v>-199949.1311572059</v>
      </c>
    </row>
    <row r="298" spans="11:12" ht="15">
      <c r="K298">
        <v>0.298</v>
      </c>
      <c r="L298">
        <v>-199796.51488415728</v>
      </c>
    </row>
    <row r="299" spans="11:12" ht="15">
      <c r="K299">
        <v>0.299</v>
      </c>
      <c r="L299">
        <v>-199643.89861110863</v>
      </c>
    </row>
    <row r="300" spans="11:12" ht="15">
      <c r="K300">
        <v>0.3</v>
      </c>
      <c r="L300">
        <v>-199491.28233805994</v>
      </c>
    </row>
    <row r="301" spans="11:12" ht="15">
      <c r="K301">
        <v>0.301</v>
      </c>
      <c r="L301">
        <v>-199338.6660650113</v>
      </c>
    </row>
    <row r="302" spans="11:12" ht="15">
      <c r="K302">
        <v>0.302</v>
      </c>
      <c r="L302">
        <v>-199186.04979196267</v>
      </c>
    </row>
    <row r="303" spans="11:12" ht="15">
      <c r="K303">
        <v>0.303</v>
      </c>
      <c r="L303">
        <v>-199033.43351891398</v>
      </c>
    </row>
    <row r="304" spans="11:12" ht="15">
      <c r="K304">
        <v>0.304</v>
      </c>
      <c r="L304">
        <v>-198880.8172458653</v>
      </c>
    </row>
    <row r="305" spans="11:12" ht="15">
      <c r="K305">
        <v>0.305</v>
      </c>
      <c r="L305">
        <v>-198728.20097281667</v>
      </c>
    </row>
    <row r="306" spans="11:12" ht="15">
      <c r="K306">
        <v>0.306</v>
      </c>
      <c r="L306">
        <v>-198575.58469976802</v>
      </c>
    </row>
    <row r="307" spans="11:12" ht="15">
      <c r="K307">
        <v>0.307</v>
      </c>
      <c r="L307">
        <v>-198422.96842671934</v>
      </c>
    </row>
    <row r="308" spans="11:12" ht="15">
      <c r="K308">
        <v>0.308</v>
      </c>
      <c r="L308">
        <v>-198270.35215367068</v>
      </c>
    </row>
    <row r="309" spans="11:12" ht="15">
      <c r="K309">
        <v>0.309</v>
      </c>
      <c r="L309">
        <v>-198117.73588062203</v>
      </c>
    </row>
    <row r="310" spans="11:12" ht="15">
      <c r="K310">
        <v>0.31</v>
      </c>
      <c r="L310">
        <v>-197965.11960757338</v>
      </c>
    </row>
    <row r="311" spans="11:12" ht="15">
      <c r="K311">
        <v>0.311</v>
      </c>
      <c r="L311">
        <v>-197812.5033345247</v>
      </c>
    </row>
    <row r="312" spans="11:12" ht="15">
      <c r="K312">
        <v>0.312</v>
      </c>
      <c r="L312">
        <v>-197659.88706147604</v>
      </c>
    </row>
    <row r="313" spans="11:12" ht="15">
      <c r="K313">
        <v>0.313</v>
      </c>
      <c r="L313">
        <v>-197507.2707884274</v>
      </c>
    </row>
    <row r="314" spans="11:12" ht="15">
      <c r="K314">
        <v>0.314</v>
      </c>
      <c r="L314">
        <v>-197354.65451537873</v>
      </c>
    </row>
    <row r="315" spans="11:12" ht="15">
      <c r="K315">
        <v>0.315</v>
      </c>
      <c r="L315">
        <v>-197202.03824233005</v>
      </c>
    </row>
    <row r="316" spans="11:12" ht="15">
      <c r="K316">
        <v>0.316</v>
      </c>
      <c r="L316">
        <v>-197049.42196928142</v>
      </c>
    </row>
    <row r="317" spans="11:12" ht="15">
      <c r="K317">
        <v>0.317</v>
      </c>
      <c r="L317">
        <v>-196896.80569623277</v>
      </c>
    </row>
    <row r="318" spans="11:12" ht="15">
      <c r="K318">
        <v>0.318</v>
      </c>
      <c r="L318">
        <v>-196744.18942318409</v>
      </c>
    </row>
    <row r="319" spans="11:12" ht="15">
      <c r="K319">
        <v>0.319</v>
      </c>
      <c r="L319">
        <v>-196591.57315013543</v>
      </c>
    </row>
    <row r="320" spans="11:12" ht="15">
      <c r="K320">
        <v>0.32</v>
      </c>
      <c r="L320">
        <v>-196438.9568770868</v>
      </c>
    </row>
    <row r="321" spans="11:12" ht="15">
      <c r="K321">
        <v>0.321</v>
      </c>
      <c r="L321">
        <v>-196286.34060403812</v>
      </c>
    </row>
    <row r="322" spans="11:12" ht="15">
      <c r="K322">
        <v>0.322</v>
      </c>
      <c r="L322">
        <v>-196133.72433098947</v>
      </c>
    </row>
    <row r="323" spans="11:12" ht="15">
      <c r="K323">
        <v>0.323</v>
      </c>
      <c r="L323">
        <v>-195981.1080579408</v>
      </c>
    </row>
    <row r="324" spans="11:12" ht="15">
      <c r="K324">
        <v>0.324</v>
      </c>
      <c r="L324">
        <v>-195828.49178489216</v>
      </c>
    </row>
    <row r="325" spans="11:12" ht="15">
      <c r="K325">
        <v>0.325</v>
      </c>
      <c r="L325">
        <v>-195675.87551184348</v>
      </c>
    </row>
    <row r="326" spans="11:12" ht="15">
      <c r="K326">
        <v>0.326</v>
      </c>
      <c r="L326">
        <v>-195523.25923879482</v>
      </c>
    </row>
    <row r="327" spans="11:12" ht="15">
      <c r="K327">
        <v>0.327</v>
      </c>
      <c r="L327">
        <v>-195370.64296574617</v>
      </c>
    </row>
    <row r="328" spans="11:12" ht="15">
      <c r="K328">
        <v>0.328</v>
      </c>
      <c r="L328">
        <v>-195218.02669269752</v>
      </c>
    </row>
    <row r="329" spans="11:12" ht="15">
      <c r="K329">
        <v>0.329</v>
      </c>
      <c r="L329">
        <v>-195065.41041964883</v>
      </c>
    </row>
    <row r="330" spans="11:12" ht="15">
      <c r="K330">
        <v>0.33</v>
      </c>
      <c r="L330">
        <v>-194912.79414660018</v>
      </c>
    </row>
    <row r="331" spans="11:12" ht="15">
      <c r="K331">
        <v>0.331</v>
      </c>
      <c r="L331">
        <v>-194760.17787355155</v>
      </c>
    </row>
    <row r="332" spans="11:12" ht="15">
      <c r="K332">
        <v>0.332</v>
      </c>
      <c r="L332">
        <v>-194607.56160050287</v>
      </c>
    </row>
    <row r="333" spans="11:12" ht="15">
      <c r="K333">
        <v>0.333</v>
      </c>
      <c r="L333">
        <v>-194454.94532745422</v>
      </c>
    </row>
    <row r="334" spans="11:12" ht="15">
      <c r="K334">
        <v>0.334</v>
      </c>
      <c r="L334">
        <v>-194302.32905440553</v>
      </c>
    </row>
    <row r="335" spans="11:12" ht="15">
      <c r="K335">
        <v>0.335</v>
      </c>
      <c r="L335">
        <v>-194149.7127813569</v>
      </c>
    </row>
    <row r="336" spans="11:12" ht="15">
      <c r="K336">
        <v>0.336</v>
      </c>
      <c r="L336">
        <v>-193997.09650830823</v>
      </c>
    </row>
    <row r="337" spans="11:12" ht="15">
      <c r="K337">
        <v>0.337</v>
      </c>
      <c r="L337">
        <v>-193844.48023525957</v>
      </c>
    </row>
    <row r="338" spans="11:12" ht="15">
      <c r="K338">
        <v>0.338</v>
      </c>
      <c r="L338">
        <v>-193691.86396221092</v>
      </c>
    </row>
    <row r="339" spans="11:12" ht="15">
      <c r="K339">
        <v>0.339</v>
      </c>
      <c r="L339">
        <v>-193539.24768916226</v>
      </c>
    </row>
    <row r="340" spans="11:12" ht="15">
      <c r="K340">
        <v>0.34</v>
      </c>
      <c r="L340">
        <v>-193386.6314161136</v>
      </c>
    </row>
    <row r="341" spans="11:12" ht="15">
      <c r="K341">
        <v>0.341</v>
      </c>
      <c r="L341">
        <v>-193234.01514306496</v>
      </c>
    </row>
    <row r="342" spans="11:12" ht="15">
      <c r="K342">
        <v>0.342</v>
      </c>
      <c r="L342">
        <v>-193081.3988700163</v>
      </c>
    </row>
    <row r="343" spans="11:12" ht="15">
      <c r="K343">
        <v>0.343</v>
      </c>
      <c r="L343">
        <v>-192928.78259696762</v>
      </c>
    </row>
    <row r="344" spans="11:12" ht="15">
      <c r="K344">
        <v>0.344</v>
      </c>
      <c r="L344">
        <v>-192776.166323919</v>
      </c>
    </row>
    <row r="345" spans="11:12" ht="15">
      <c r="K345">
        <v>0.345</v>
      </c>
      <c r="L345">
        <v>-192623.5500508703</v>
      </c>
    </row>
    <row r="346" spans="11:12" ht="15">
      <c r="K346">
        <v>0.346</v>
      </c>
      <c r="L346">
        <v>-192470.93377782166</v>
      </c>
    </row>
    <row r="347" spans="11:12" ht="15">
      <c r="K347">
        <v>0.347</v>
      </c>
      <c r="L347">
        <v>-192318.317504773</v>
      </c>
    </row>
    <row r="348" spans="11:12" ht="15">
      <c r="K348">
        <v>0.348</v>
      </c>
      <c r="L348">
        <v>-192165.70123172435</v>
      </c>
    </row>
    <row r="349" spans="11:12" ht="15">
      <c r="K349">
        <v>0.349</v>
      </c>
      <c r="L349">
        <v>-192013.08495867567</v>
      </c>
    </row>
    <row r="350" spans="11:12" ht="15">
      <c r="K350">
        <v>0.35</v>
      </c>
      <c r="L350">
        <v>-191860.46868562704</v>
      </c>
    </row>
    <row r="351" spans="11:12" ht="15">
      <c r="K351">
        <v>0.351</v>
      </c>
      <c r="L351">
        <v>-191707.85241257836</v>
      </c>
    </row>
    <row r="352" spans="11:12" ht="15">
      <c r="K352">
        <v>0.352</v>
      </c>
      <c r="L352">
        <v>-191555.2361395297</v>
      </c>
    </row>
    <row r="353" spans="11:12" ht="15">
      <c r="K353">
        <v>0.353</v>
      </c>
      <c r="L353">
        <v>-191402.61986648105</v>
      </c>
    </row>
    <row r="354" spans="11:12" ht="15">
      <c r="K354">
        <v>0.354</v>
      </c>
      <c r="L354">
        <v>-191250.0035934324</v>
      </c>
    </row>
    <row r="355" spans="11:12" ht="15">
      <c r="K355">
        <v>0.355</v>
      </c>
      <c r="L355">
        <v>-191097.38732038374</v>
      </c>
    </row>
    <row r="356" spans="11:12" ht="15">
      <c r="K356">
        <v>0.356</v>
      </c>
      <c r="L356">
        <v>-190944.77104733506</v>
      </c>
    </row>
    <row r="357" spans="11:12" ht="15">
      <c r="K357">
        <v>0.357</v>
      </c>
      <c r="L357">
        <v>-190792.15477428643</v>
      </c>
    </row>
    <row r="358" spans="11:12" ht="15">
      <c r="K358">
        <v>0.358</v>
      </c>
      <c r="L358">
        <v>-190639.53850123775</v>
      </c>
    </row>
    <row r="359" spans="11:12" ht="15">
      <c r="K359">
        <v>0.359</v>
      </c>
      <c r="L359">
        <v>-190486.9222281891</v>
      </c>
    </row>
    <row r="360" spans="11:12" ht="15">
      <c r="K360">
        <v>0.36</v>
      </c>
      <c r="L360">
        <v>-190334.30595514041</v>
      </c>
    </row>
    <row r="361" spans="11:12" ht="15">
      <c r="K361">
        <v>0.361</v>
      </c>
      <c r="L361">
        <v>-190181.6896820918</v>
      </c>
    </row>
    <row r="362" spans="11:12" ht="15">
      <c r="K362">
        <v>0.362</v>
      </c>
      <c r="L362">
        <v>-190029.0734090431</v>
      </c>
    </row>
    <row r="363" spans="11:12" ht="15">
      <c r="K363">
        <v>0.363</v>
      </c>
      <c r="L363">
        <v>-189876.45713599445</v>
      </c>
    </row>
    <row r="364" spans="11:12" ht="15">
      <c r="K364">
        <v>0.364</v>
      </c>
      <c r="L364">
        <v>-189723.8408629458</v>
      </c>
    </row>
    <row r="365" spans="11:12" ht="15">
      <c r="K365">
        <v>0.365</v>
      </c>
      <c r="L365">
        <v>-189571.22458989715</v>
      </c>
    </row>
    <row r="366" spans="11:12" ht="15">
      <c r="K366">
        <v>0.366</v>
      </c>
      <c r="L366">
        <v>-189418.6083168485</v>
      </c>
    </row>
    <row r="367" spans="11:12" ht="15">
      <c r="K367">
        <v>0.367</v>
      </c>
      <c r="L367">
        <v>-189265.9920437998</v>
      </c>
    </row>
    <row r="368" spans="11:12" ht="15">
      <c r="K368">
        <v>0.368</v>
      </c>
      <c r="L368">
        <v>-189113.37577075115</v>
      </c>
    </row>
    <row r="369" spans="11:12" ht="15">
      <c r="K369">
        <v>0.369</v>
      </c>
      <c r="L369">
        <v>-188960.75949770253</v>
      </c>
    </row>
    <row r="370" spans="11:12" ht="15">
      <c r="K370">
        <v>0.37</v>
      </c>
      <c r="L370">
        <v>-188808.14322465385</v>
      </c>
    </row>
    <row r="371" spans="11:12" ht="15">
      <c r="K371">
        <v>0.371</v>
      </c>
      <c r="L371">
        <v>-188655.52695160516</v>
      </c>
    </row>
    <row r="372" spans="11:12" ht="15">
      <c r="K372">
        <v>0.372</v>
      </c>
      <c r="L372">
        <v>-188502.91067855654</v>
      </c>
    </row>
    <row r="373" spans="11:12" ht="15">
      <c r="K373">
        <v>0.373</v>
      </c>
      <c r="L373">
        <v>-188350.29440550788</v>
      </c>
    </row>
    <row r="374" spans="11:12" ht="15">
      <c r="K374">
        <v>0.374</v>
      </c>
      <c r="L374">
        <v>-188197.6781324592</v>
      </c>
    </row>
    <row r="375" spans="11:12" ht="15">
      <c r="K375">
        <v>0.375</v>
      </c>
      <c r="L375">
        <v>-188045.06185941055</v>
      </c>
    </row>
    <row r="376" spans="11:12" ht="15">
      <c r="K376">
        <v>0.376</v>
      </c>
      <c r="L376">
        <v>-187892.4455863619</v>
      </c>
    </row>
    <row r="377" spans="11:12" ht="15">
      <c r="K377">
        <v>0.377</v>
      </c>
      <c r="L377">
        <v>-187739.82931331324</v>
      </c>
    </row>
    <row r="378" spans="11:12" ht="15">
      <c r="K378">
        <v>0.378</v>
      </c>
      <c r="L378">
        <v>-187587.21304026456</v>
      </c>
    </row>
    <row r="379" spans="11:12" ht="15">
      <c r="K379">
        <v>0.379</v>
      </c>
      <c r="L379">
        <v>-187434.59676721593</v>
      </c>
    </row>
    <row r="380" spans="11:12" ht="15">
      <c r="K380">
        <v>0.38</v>
      </c>
      <c r="L380">
        <v>-187281.98049416728</v>
      </c>
    </row>
    <row r="381" spans="11:12" ht="15">
      <c r="K381">
        <v>0.381</v>
      </c>
      <c r="L381">
        <v>-187129.3642211186</v>
      </c>
    </row>
    <row r="382" spans="11:12" ht="15">
      <c r="K382">
        <v>0.382</v>
      </c>
      <c r="L382">
        <v>-186976.74794806994</v>
      </c>
    </row>
    <row r="383" spans="11:12" ht="15">
      <c r="K383">
        <v>0.383</v>
      </c>
      <c r="L383">
        <v>-186824.13167502132</v>
      </c>
    </row>
    <row r="384" spans="11:12" ht="15">
      <c r="K384">
        <v>0.384</v>
      </c>
      <c r="L384">
        <v>-186671.51540197263</v>
      </c>
    </row>
    <row r="385" spans="11:12" ht="15">
      <c r="K385">
        <v>0.385</v>
      </c>
      <c r="L385">
        <v>-186518.89912892395</v>
      </c>
    </row>
    <row r="386" spans="11:12" ht="15">
      <c r="K386">
        <v>0.386</v>
      </c>
      <c r="L386">
        <v>-186366.2828558753</v>
      </c>
    </row>
    <row r="387" spans="11:12" ht="15">
      <c r="K387">
        <v>0.387</v>
      </c>
      <c r="L387">
        <v>-186213.66658282667</v>
      </c>
    </row>
    <row r="388" spans="11:12" ht="15">
      <c r="K388">
        <v>0.388</v>
      </c>
      <c r="L388">
        <v>-186061.050309778</v>
      </c>
    </row>
    <row r="389" spans="11:12" ht="15">
      <c r="K389">
        <v>0.389</v>
      </c>
      <c r="L389">
        <v>-185908.4340367293</v>
      </c>
    </row>
    <row r="390" spans="11:12" ht="15">
      <c r="K390">
        <v>0.39</v>
      </c>
      <c r="L390">
        <v>-185755.81776368068</v>
      </c>
    </row>
    <row r="391" spans="11:12" ht="15">
      <c r="K391">
        <v>0.391</v>
      </c>
      <c r="L391">
        <v>-185603.20149063203</v>
      </c>
    </row>
    <row r="392" spans="11:12" ht="15">
      <c r="K392">
        <v>0.392</v>
      </c>
      <c r="L392">
        <v>-185450.58521758334</v>
      </c>
    </row>
    <row r="393" spans="11:12" ht="15">
      <c r="K393">
        <v>0.393</v>
      </c>
      <c r="L393">
        <v>-185297.9689445347</v>
      </c>
    </row>
    <row r="394" spans="11:12" ht="15">
      <c r="K394">
        <v>0.394</v>
      </c>
      <c r="L394">
        <v>-185145.35267148606</v>
      </c>
    </row>
    <row r="395" spans="11:12" ht="15">
      <c r="K395">
        <v>0.395</v>
      </c>
      <c r="L395">
        <v>-184992.73639843738</v>
      </c>
    </row>
    <row r="396" spans="11:12" ht="15">
      <c r="K396">
        <v>0.396</v>
      </c>
      <c r="L396">
        <v>-184840.1201253887</v>
      </c>
    </row>
    <row r="397" spans="11:12" ht="15">
      <c r="K397">
        <v>0.397</v>
      </c>
      <c r="L397">
        <v>-184687.50385234004</v>
      </c>
    </row>
    <row r="398" spans="11:12" ht="15">
      <c r="K398">
        <v>0.398</v>
      </c>
      <c r="L398">
        <v>-184534.88757929142</v>
      </c>
    </row>
    <row r="399" spans="11:12" ht="15">
      <c r="K399">
        <v>0.399</v>
      </c>
      <c r="L399">
        <v>-184382.27130624274</v>
      </c>
    </row>
    <row r="400" spans="11:12" ht="15">
      <c r="K400">
        <v>0.4</v>
      </c>
      <c r="L400">
        <v>-184229.65503319408</v>
      </c>
    </row>
    <row r="401" spans="11:12" ht="15">
      <c r="K401">
        <v>0.401</v>
      </c>
      <c r="L401">
        <v>-184077.03876014543</v>
      </c>
    </row>
    <row r="402" spans="11:12" ht="15">
      <c r="K402">
        <v>0.402</v>
      </c>
      <c r="L402">
        <v>-183924.42248709677</v>
      </c>
    </row>
    <row r="403" spans="11:12" ht="15">
      <c r="K403">
        <v>0.403</v>
      </c>
      <c r="L403">
        <v>-183771.8062140481</v>
      </c>
    </row>
    <row r="404" spans="11:12" ht="15">
      <c r="K404">
        <v>0.404</v>
      </c>
      <c r="L404">
        <v>-183619.18994099944</v>
      </c>
    </row>
    <row r="405" spans="11:12" ht="15">
      <c r="K405">
        <v>0.405</v>
      </c>
      <c r="L405">
        <v>-183466.5736679508</v>
      </c>
    </row>
    <row r="406" spans="11:12" ht="15">
      <c r="K406">
        <v>0.406</v>
      </c>
      <c r="L406">
        <v>-183313.95739490213</v>
      </c>
    </row>
    <row r="407" spans="11:12" ht="15">
      <c r="K407">
        <v>0.407</v>
      </c>
      <c r="L407">
        <v>-183161.34112185347</v>
      </c>
    </row>
    <row r="408" spans="11:12" ht="15">
      <c r="K408">
        <v>0.408</v>
      </c>
      <c r="L408">
        <v>-183008.72484880482</v>
      </c>
    </row>
    <row r="409" spans="11:12" ht="15">
      <c r="K409">
        <v>0.409</v>
      </c>
      <c r="L409">
        <v>-182856.10857575617</v>
      </c>
    </row>
    <row r="410" spans="11:12" ht="15">
      <c r="K410">
        <v>0.41</v>
      </c>
      <c r="L410">
        <v>-182703.4923027075</v>
      </c>
    </row>
    <row r="411" spans="11:12" ht="15">
      <c r="K411">
        <v>0.411</v>
      </c>
      <c r="L411">
        <v>-182550.87602965886</v>
      </c>
    </row>
    <row r="412" spans="11:12" ht="15">
      <c r="K412">
        <v>0.412</v>
      </c>
      <c r="L412">
        <v>-182398.25975661018</v>
      </c>
    </row>
    <row r="413" spans="11:12" ht="15">
      <c r="K413">
        <v>0.413</v>
      </c>
      <c r="L413">
        <v>-182245.64348356152</v>
      </c>
    </row>
    <row r="414" spans="11:12" ht="15">
      <c r="K414">
        <v>0.414</v>
      </c>
      <c r="L414">
        <v>-182093.02721051287</v>
      </c>
    </row>
    <row r="415" spans="11:12" ht="15">
      <c r="K415">
        <v>0.415</v>
      </c>
      <c r="L415">
        <v>-181940.4109374642</v>
      </c>
    </row>
    <row r="416" spans="11:12" ht="15">
      <c r="K416">
        <v>0.416</v>
      </c>
      <c r="L416">
        <v>-181787.79466441556</v>
      </c>
    </row>
    <row r="417" spans="11:12" ht="15">
      <c r="K417">
        <v>0.417</v>
      </c>
      <c r="L417">
        <v>-181635.17839136688</v>
      </c>
    </row>
    <row r="418" spans="11:12" ht="15">
      <c r="K418">
        <v>0.418</v>
      </c>
      <c r="L418">
        <v>-181482.56211831822</v>
      </c>
    </row>
    <row r="419" spans="11:12" ht="15">
      <c r="K419">
        <v>0.419</v>
      </c>
      <c r="L419">
        <v>-181329.94584526957</v>
      </c>
    </row>
    <row r="420" spans="11:12" ht="15">
      <c r="K420">
        <v>0.42</v>
      </c>
      <c r="L420">
        <v>-181177.32957222091</v>
      </c>
    </row>
    <row r="421" spans="11:12" ht="15">
      <c r="K421">
        <v>0.421</v>
      </c>
      <c r="L421">
        <v>-181024.71329917226</v>
      </c>
    </row>
    <row r="422" spans="11:12" ht="15">
      <c r="K422">
        <v>0.422</v>
      </c>
      <c r="L422">
        <v>-180872.0970261236</v>
      </c>
    </row>
    <row r="423" spans="11:12" ht="15">
      <c r="K423">
        <v>0.423</v>
      </c>
      <c r="L423">
        <v>-180719.48075307492</v>
      </c>
    </row>
    <row r="424" spans="11:12" ht="15">
      <c r="K424">
        <v>0.424</v>
      </c>
      <c r="L424">
        <v>-180566.8644800263</v>
      </c>
    </row>
    <row r="425" spans="11:12" ht="15">
      <c r="K425">
        <v>0.425</v>
      </c>
      <c r="L425">
        <v>-180414.24820697762</v>
      </c>
    </row>
    <row r="426" spans="11:12" ht="15">
      <c r="K426">
        <v>0.426</v>
      </c>
      <c r="L426">
        <v>-180261.63193392896</v>
      </c>
    </row>
    <row r="427" spans="11:12" ht="15">
      <c r="K427">
        <v>0.427</v>
      </c>
      <c r="L427">
        <v>-180109.0156608803</v>
      </c>
    </row>
    <row r="428" spans="11:12" ht="15">
      <c r="K428">
        <v>0.428</v>
      </c>
      <c r="L428">
        <v>-179956.39938783165</v>
      </c>
    </row>
    <row r="429" spans="11:12" ht="15">
      <c r="K429">
        <v>0.429</v>
      </c>
      <c r="L429">
        <v>-179803.783114783</v>
      </c>
    </row>
    <row r="430" spans="11:12" ht="15">
      <c r="K430">
        <v>0.43</v>
      </c>
      <c r="L430">
        <v>-179651.16684173432</v>
      </c>
    </row>
    <row r="431" spans="11:12" ht="15">
      <c r="K431">
        <v>0.431</v>
      </c>
      <c r="L431">
        <v>-179498.55056868566</v>
      </c>
    </row>
    <row r="432" spans="11:12" ht="15">
      <c r="K432">
        <v>0.432</v>
      </c>
      <c r="L432">
        <v>-179345.93429563704</v>
      </c>
    </row>
    <row r="433" spans="11:12" ht="15">
      <c r="K433">
        <v>0.433</v>
      </c>
      <c r="L433">
        <v>-179193.31802258836</v>
      </c>
    </row>
    <row r="434" spans="11:12" ht="15">
      <c r="K434">
        <v>0.434</v>
      </c>
      <c r="L434">
        <v>-179040.7017495397</v>
      </c>
    </row>
    <row r="435" spans="11:12" ht="15">
      <c r="K435">
        <v>0.435</v>
      </c>
      <c r="L435">
        <v>-178888.08547649105</v>
      </c>
    </row>
    <row r="436" spans="11:12" ht="15">
      <c r="K436">
        <v>0.436</v>
      </c>
      <c r="L436">
        <v>-178735.4692034424</v>
      </c>
    </row>
    <row r="437" spans="11:12" ht="15">
      <c r="K437">
        <v>0.437</v>
      </c>
      <c r="L437">
        <v>-178582.8529303937</v>
      </c>
    </row>
    <row r="438" spans="11:12" ht="15">
      <c r="K438">
        <v>0.438</v>
      </c>
      <c r="L438">
        <v>-178430.23665734506</v>
      </c>
    </row>
    <row r="439" spans="11:12" ht="15">
      <c r="K439">
        <v>0.439</v>
      </c>
      <c r="L439">
        <v>-178277.6203842964</v>
      </c>
    </row>
    <row r="440" spans="11:12" ht="15">
      <c r="K440">
        <v>0.44</v>
      </c>
      <c r="L440">
        <v>-178125.00411124775</v>
      </c>
    </row>
    <row r="441" spans="11:12" ht="15">
      <c r="K441">
        <v>0.441</v>
      </c>
      <c r="L441">
        <v>-177972.38783819907</v>
      </c>
    </row>
    <row r="442" spans="11:12" ht="15">
      <c r="K442">
        <v>0.442</v>
      </c>
      <c r="L442">
        <v>-177819.7715651504</v>
      </c>
    </row>
    <row r="443" spans="11:12" ht="15">
      <c r="K443">
        <v>0.443</v>
      </c>
      <c r="L443">
        <v>-177667.15529210176</v>
      </c>
    </row>
    <row r="444" spans="11:12" ht="15">
      <c r="K444">
        <v>0.444</v>
      </c>
      <c r="L444">
        <v>-177514.5390190531</v>
      </c>
    </row>
    <row r="445" spans="11:12" ht="15">
      <c r="K445">
        <v>0.445</v>
      </c>
      <c r="L445">
        <v>-177361.92274600445</v>
      </c>
    </row>
    <row r="446" spans="11:12" ht="15">
      <c r="K446">
        <v>0.446</v>
      </c>
      <c r="L446">
        <v>-177209.3064729558</v>
      </c>
    </row>
    <row r="447" spans="11:12" ht="15">
      <c r="K447">
        <v>0.447</v>
      </c>
      <c r="L447">
        <v>-177056.69019990714</v>
      </c>
    </row>
    <row r="448" spans="11:12" ht="15">
      <c r="K448">
        <v>0.448</v>
      </c>
      <c r="L448">
        <v>-176904.07392685846</v>
      </c>
    </row>
    <row r="449" spans="11:12" ht="15">
      <c r="K449">
        <v>0.449</v>
      </c>
      <c r="L449">
        <v>-176751.4576538098</v>
      </c>
    </row>
    <row r="450" spans="11:12" ht="15">
      <c r="K450">
        <v>0.45</v>
      </c>
      <c r="L450">
        <v>-176598.84138076115</v>
      </c>
    </row>
    <row r="451" spans="11:12" ht="15">
      <c r="K451">
        <v>0.451</v>
      </c>
      <c r="L451">
        <v>-176446.2251077125</v>
      </c>
    </row>
    <row r="452" spans="11:12" ht="15">
      <c r="K452">
        <v>0.452</v>
      </c>
      <c r="L452">
        <v>-176293.6088346638</v>
      </c>
    </row>
    <row r="453" spans="11:12" ht="15">
      <c r="K453">
        <v>0.453</v>
      </c>
      <c r="L453">
        <v>-176140.9925616152</v>
      </c>
    </row>
    <row r="454" spans="11:12" ht="15">
      <c r="K454">
        <v>0.454</v>
      </c>
      <c r="L454">
        <v>-175988.37628856653</v>
      </c>
    </row>
    <row r="455" spans="11:12" ht="15">
      <c r="K455">
        <v>0.455</v>
      </c>
      <c r="L455">
        <v>-175835.76001551785</v>
      </c>
    </row>
    <row r="456" spans="11:12" ht="15">
      <c r="K456">
        <v>0.456</v>
      </c>
      <c r="L456">
        <v>-175683.1437424692</v>
      </c>
    </row>
    <row r="457" spans="11:12" ht="15">
      <c r="K457">
        <v>0.457</v>
      </c>
      <c r="L457">
        <v>-175530.52746942057</v>
      </c>
    </row>
    <row r="458" spans="11:12" ht="15">
      <c r="K458">
        <v>0.458</v>
      </c>
      <c r="L458">
        <v>-175377.9111963719</v>
      </c>
    </row>
    <row r="459" spans="11:12" ht="15">
      <c r="K459">
        <v>0.459</v>
      </c>
      <c r="L459">
        <v>-175225.2949233232</v>
      </c>
    </row>
    <row r="460" spans="11:12" ht="15">
      <c r="K460">
        <v>0.46</v>
      </c>
      <c r="L460">
        <v>-175072.67865027458</v>
      </c>
    </row>
    <row r="461" spans="11:12" ht="15">
      <c r="K461">
        <v>0.461</v>
      </c>
      <c r="L461">
        <v>-174920.06237722593</v>
      </c>
    </row>
    <row r="462" spans="11:12" ht="15">
      <c r="K462">
        <v>0.462</v>
      </c>
      <c r="L462">
        <v>-174767.44610417724</v>
      </c>
    </row>
    <row r="463" spans="11:12" ht="15">
      <c r="K463">
        <v>0.463</v>
      </c>
      <c r="L463">
        <v>-174614.82983112856</v>
      </c>
    </row>
    <row r="464" spans="11:12" ht="15">
      <c r="K464">
        <v>0.464</v>
      </c>
      <c r="L464">
        <v>-174462.21355807994</v>
      </c>
    </row>
    <row r="465" spans="11:12" ht="15">
      <c r="K465">
        <v>0.465</v>
      </c>
      <c r="L465">
        <v>-174309.59728503128</v>
      </c>
    </row>
    <row r="466" spans="11:12" ht="15">
      <c r="K466">
        <v>0.466</v>
      </c>
      <c r="L466">
        <v>-174156.9810119826</v>
      </c>
    </row>
    <row r="467" spans="11:12" ht="15">
      <c r="K467">
        <v>0.467</v>
      </c>
      <c r="L467">
        <v>-174004.36473893395</v>
      </c>
    </row>
    <row r="468" spans="11:12" ht="15">
      <c r="K468">
        <v>0.468</v>
      </c>
      <c r="L468">
        <v>-173851.7484658853</v>
      </c>
    </row>
    <row r="469" spans="11:12" ht="15">
      <c r="K469">
        <v>0.469</v>
      </c>
      <c r="L469">
        <v>-173699.13219283664</v>
      </c>
    </row>
    <row r="470" spans="11:12" ht="15">
      <c r="K470">
        <v>0.47</v>
      </c>
      <c r="L470">
        <v>-173546.51591978798</v>
      </c>
    </row>
    <row r="471" spans="11:12" ht="15">
      <c r="K471">
        <v>0.471</v>
      </c>
      <c r="L471">
        <v>-173393.89964673933</v>
      </c>
    </row>
    <row r="472" spans="11:12" ht="15">
      <c r="K472">
        <v>0.472</v>
      </c>
      <c r="L472">
        <v>-173241.28337369068</v>
      </c>
    </row>
    <row r="473" spans="11:12" ht="15">
      <c r="K473">
        <v>0.473</v>
      </c>
      <c r="L473">
        <v>-173088.667100642</v>
      </c>
    </row>
    <row r="474" spans="11:12" ht="15">
      <c r="K474">
        <v>0.474</v>
      </c>
      <c r="L474">
        <v>-172936.05082759334</v>
      </c>
    </row>
    <row r="475" spans="11:12" ht="15">
      <c r="K475">
        <v>0.475</v>
      </c>
      <c r="L475">
        <v>-172783.43455454468</v>
      </c>
    </row>
    <row r="476" spans="11:12" ht="15">
      <c r="K476">
        <v>0.476</v>
      </c>
      <c r="L476">
        <v>-172630.81828149603</v>
      </c>
    </row>
    <row r="477" spans="11:12" ht="15">
      <c r="K477">
        <v>0.477</v>
      </c>
      <c r="L477">
        <v>-172478.20200844735</v>
      </c>
    </row>
    <row r="478" spans="11:12" ht="15">
      <c r="K478">
        <v>0.478</v>
      </c>
      <c r="L478">
        <v>-172325.58573539872</v>
      </c>
    </row>
    <row r="479" spans="11:12" ht="15">
      <c r="K479">
        <v>0.479</v>
      </c>
      <c r="L479">
        <v>-172172.96946235007</v>
      </c>
    </row>
    <row r="480" spans="11:12" ht="15">
      <c r="K480">
        <v>0.48</v>
      </c>
      <c r="L480">
        <v>-172020.3531893014</v>
      </c>
    </row>
    <row r="481" spans="11:12" ht="15">
      <c r="K481">
        <v>0.481</v>
      </c>
      <c r="L481">
        <v>-171867.73691625273</v>
      </c>
    </row>
    <row r="482" spans="11:12" ht="15">
      <c r="K482">
        <v>0.482</v>
      </c>
      <c r="L482">
        <v>-171715.12064320408</v>
      </c>
    </row>
    <row r="483" spans="11:12" ht="15">
      <c r="K483">
        <v>0.483</v>
      </c>
      <c r="L483">
        <v>-171562.50437015542</v>
      </c>
    </row>
    <row r="484" spans="11:12" ht="15">
      <c r="K484">
        <v>0.484</v>
      </c>
      <c r="L484">
        <v>-171409.88809710674</v>
      </c>
    </row>
    <row r="485" spans="11:12" ht="15">
      <c r="K485">
        <v>0.485</v>
      </c>
      <c r="L485">
        <v>-171257.27182405812</v>
      </c>
    </row>
    <row r="486" spans="11:12" ht="15">
      <c r="K486">
        <v>0.486</v>
      </c>
      <c r="L486">
        <v>-171104.65555100946</v>
      </c>
    </row>
    <row r="487" spans="11:12" ht="15">
      <c r="K487">
        <v>0.487</v>
      </c>
      <c r="L487">
        <v>-170952.03927796078</v>
      </c>
    </row>
    <row r="488" spans="11:12" ht="15">
      <c r="K488">
        <v>0.488</v>
      </c>
      <c r="L488">
        <v>-170799.42300491213</v>
      </c>
    </row>
    <row r="489" spans="11:12" ht="15">
      <c r="K489">
        <v>0.489</v>
      </c>
      <c r="L489">
        <v>-170646.80673186347</v>
      </c>
    </row>
    <row r="490" spans="11:12" ht="15">
      <c r="K490">
        <v>0.49</v>
      </c>
      <c r="L490">
        <v>-170494.19045881482</v>
      </c>
    </row>
    <row r="491" spans="11:12" ht="15">
      <c r="K491">
        <v>0.491</v>
      </c>
      <c r="L491">
        <v>-170341.57418576613</v>
      </c>
    </row>
    <row r="492" spans="11:12" ht="15">
      <c r="K492">
        <v>0.492</v>
      </c>
      <c r="L492">
        <v>-170188.9579127175</v>
      </c>
    </row>
    <row r="493" spans="11:12" ht="15">
      <c r="K493">
        <v>0.493</v>
      </c>
      <c r="L493">
        <v>-170036.34163966883</v>
      </c>
    </row>
    <row r="494" spans="11:12" ht="15">
      <c r="K494">
        <v>0.494</v>
      </c>
      <c r="L494">
        <v>-169883.72536662017</v>
      </c>
    </row>
    <row r="495" spans="11:12" ht="15">
      <c r="K495">
        <v>0.495</v>
      </c>
      <c r="L495">
        <v>-169731.10909357152</v>
      </c>
    </row>
    <row r="496" spans="11:12" ht="15">
      <c r="K496">
        <v>0.496</v>
      </c>
      <c r="L496">
        <v>-169578.49282052286</v>
      </c>
    </row>
    <row r="497" spans="11:12" ht="15">
      <c r="K497">
        <v>0.497</v>
      </c>
      <c r="L497">
        <v>-169425.8765474742</v>
      </c>
    </row>
    <row r="498" spans="11:12" ht="15">
      <c r="K498">
        <v>0.498</v>
      </c>
      <c r="L498">
        <v>-169273.26027442556</v>
      </c>
    </row>
    <row r="499" spans="11:12" ht="15">
      <c r="K499">
        <v>0.499</v>
      </c>
      <c r="L499">
        <v>-169120.64400137687</v>
      </c>
    </row>
    <row r="500" spans="11:12" ht="15">
      <c r="K500">
        <v>0.5</v>
      </c>
      <c r="L500">
        <v>-168968.02772832822</v>
      </c>
    </row>
    <row r="501" spans="11:12" ht="15">
      <c r="K501">
        <v>0.501</v>
      </c>
      <c r="L501">
        <v>-168815.41145527957</v>
      </c>
    </row>
    <row r="502" spans="11:12" ht="15">
      <c r="K502">
        <v>0.502</v>
      </c>
      <c r="L502">
        <v>-168662.79518223088</v>
      </c>
    </row>
    <row r="503" spans="11:12" ht="15">
      <c r="K503">
        <v>0.503</v>
      </c>
      <c r="L503">
        <v>-168510.17890918226</v>
      </c>
    </row>
    <row r="504" spans="11:12" ht="15">
      <c r="K504">
        <v>0.504</v>
      </c>
      <c r="L504">
        <v>-168357.56263613357</v>
      </c>
    </row>
    <row r="505" spans="11:12" ht="15">
      <c r="K505">
        <v>0.505</v>
      </c>
      <c r="L505">
        <v>-168204.94636308492</v>
      </c>
    </row>
    <row r="506" spans="11:12" ht="15">
      <c r="K506">
        <v>0.506</v>
      </c>
      <c r="L506">
        <v>-168052.33009003627</v>
      </c>
    </row>
    <row r="507" spans="11:12" ht="15">
      <c r="K507">
        <v>0.507</v>
      </c>
      <c r="L507">
        <v>-167899.7138169876</v>
      </c>
    </row>
    <row r="508" spans="11:12" ht="15">
      <c r="K508">
        <v>0.508</v>
      </c>
      <c r="L508">
        <v>-167747.09754393896</v>
      </c>
    </row>
    <row r="509" spans="11:12" ht="15">
      <c r="K509">
        <v>0.509</v>
      </c>
      <c r="L509">
        <v>-167594.48127089028</v>
      </c>
    </row>
    <row r="510" spans="11:12" ht="15">
      <c r="K510">
        <v>0.51</v>
      </c>
      <c r="L510">
        <v>-167441.86499784165</v>
      </c>
    </row>
    <row r="511" spans="11:12" ht="15">
      <c r="K511">
        <v>0.511</v>
      </c>
      <c r="L511">
        <v>-167289.24872479297</v>
      </c>
    </row>
    <row r="512" spans="11:12" ht="15">
      <c r="K512">
        <v>0.512</v>
      </c>
      <c r="L512">
        <v>-167136.6324517443</v>
      </c>
    </row>
    <row r="513" spans="11:12" ht="15">
      <c r="K513">
        <v>0.513</v>
      </c>
      <c r="L513">
        <v>-166984.01617869566</v>
      </c>
    </row>
    <row r="514" spans="11:12" ht="15">
      <c r="K514">
        <v>0.514</v>
      </c>
      <c r="L514">
        <v>-166831.399905647</v>
      </c>
    </row>
    <row r="515" spans="11:12" ht="15">
      <c r="K515">
        <v>0.515</v>
      </c>
      <c r="L515">
        <v>-166678.78363259832</v>
      </c>
    </row>
    <row r="516" spans="11:12" ht="15">
      <c r="K516">
        <v>0.516</v>
      </c>
      <c r="L516">
        <v>-166526.1673595497</v>
      </c>
    </row>
    <row r="517" spans="11:12" ht="15">
      <c r="K517">
        <v>0.517</v>
      </c>
      <c r="L517">
        <v>-166373.55108650104</v>
      </c>
    </row>
    <row r="518" spans="11:12" ht="15">
      <c r="K518">
        <v>0.518</v>
      </c>
      <c r="L518">
        <v>-166220.93481345236</v>
      </c>
    </row>
    <row r="519" spans="11:12" ht="15">
      <c r="K519">
        <v>0.519</v>
      </c>
      <c r="L519">
        <v>-166068.3185404037</v>
      </c>
    </row>
    <row r="520" spans="11:12" ht="15">
      <c r="K520">
        <v>0.52</v>
      </c>
      <c r="L520">
        <v>-165915.70226735505</v>
      </c>
    </row>
    <row r="521" spans="11:12" ht="15">
      <c r="K521">
        <v>0.521</v>
      </c>
      <c r="L521">
        <v>-165763.0859943064</v>
      </c>
    </row>
    <row r="522" spans="11:12" ht="15">
      <c r="K522">
        <v>0.522</v>
      </c>
      <c r="L522">
        <v>-165610.46972125772</v>
      </c>
    </row>
    <row r="523" spans="11:12" ht="15">
      <c r="K523">
        <v>0.523</v>
      </c>
      <c r="L523">
        <v>-165457.8534482091</v>
      </c>
    </row>
    <row r="524" spans="11:12" ht="15">
      <c r="K524">
        <v>0.524</v>
      </c>
      <c r="L524">
        <v>-165305.2371751604</v>
      </c>
    </row>
    <row r="525" spans="11:12" ht="15">
      <c r="K525">
        <v>0.525</v>
      </c>
      <c r="L525">
        <v>-165152.62090211175</v>
      </c>
    </row>
    <row r="526" spans="11:12" ht="15">
      <c r="K526">
        <v>0.526</v>
      </c>
      <c r="L526">
        <v>-165000.00462906307</v>
      </c>
    </row>
    <row r="527" spans="11:12" ht="15">
      <c r="K527">
        <v>0.527</v>
      </c>
      <c r="L527">
        <v>-164847.38835601442</v>
      </c>
    </row>
    <row r="528" spans="11:12" ht="15">
      <c r="K528">
        <v>0.528</v>
      </c>
      <c r="L528">
        <v>-164694.7720829658</v>
      </c>
    </row>
    <row r="529" spans="11:12" ht="15">
      <c r="K529">
        <v>0.529</v>
      </c>
      <c r="L529">
        <v>-164542.1558099171</v>
      </c>
    </row>
    <row r="530" spans="11:12" ht="15">
      <c r="K530">
        <v>0.53</v>
      </c>
      <c r="L530">
        <v>-164389.53953686845</v>
      </c>
    </row>
    <row r="531" spans="11:12" ht="15">
      <c r="K531">
        <v>0.531</v>
      </c>
      <c r="L531">
        <v>-164236.9232638198</v>
      </c>
    </row>
    <row r="532" spans="11:12" ht="15">
      <c r="K532">
        <v>0.532</v>
      </c>
      <c r="L532">
        <v>-164084.30699077115</v>
      </c>
    </row>
    <row r="533" spans="11:12" ht="15">
      <c r="K533">
        <v>0.533</v>
      </c>
      <c r="L533">
        <v>-163931.69071772246</v>
      </c>
    </row>
    <row r="534" spans="11:12" ht="15">
      <c r="K534">
        <v>0.534</v>
      </c>
      <c r="L534">
        <v>-163779.0744446738</v>
      </c>
    </row>
    <row r="535" spans="11:12" ht="15">
      <c r="K535">
        <v>0.535</v>
      </c>
      <c r="L535">
        <v>-163626.45817162519</v>
      </c>
    </row>
    <row r="536" spans="11:12" ht="15">
      <c r="K536">
        <v>0.536</v>
      </c>
      <c r="L536">
        <v>-163473.8418985765</v>
      </c>
    </row>
    <row r="537" spans="11:12" ht="15">
      <c r="K537">
        <v>0.537</v>
      </c>
      <c r="L537">
        <v>-163321.22562552782</v>
      </c>
    </row>
    <row r="538" spans="11:12" ht="15">
      <c r="K538">
        <v>0.538</v>
      </c>
      <c r="L538">
        <v>-163168.6093524792</v>
      </c>
    </row>
    <row r="539" spans="11:12" ht="15">
      <c r="K539">
        <v>0.539</v>
      </c>
      <c r="L539">
        <v>-163015.99307943054</v>
      </c>
    </row>
    <row r="540" spans="11:12" ht="15">
      <c r="K540">
        <v>0.54</v>
      </c>
      <c r="L540">
        <v>-162863.37680638186</v>
      </c>
    </row>
    <row r="541" spans="11:12" ht="15">
      <c r="K541">
        <v>0.541</v>
      </c>
      <c r="L541">
        <v>-162710.7605333332</v>
      </c>
    </row>
    <row r="542" spans="11:12" ht="15">
      <c r="K542">
        <v>0.542</v>
      </c>
      <c r="L542">
        <v>-162558.14426028458</v>
      </c>
    </row>
    <row r="543" spans="11:12" ht="15">
      <c r="K543">
        <v>0.543</v>
      </c>
      <c r="L543">
        <v>-162405.5279872359</v>
      </c>
    </row>
    <row r="544" spans="11:12" ht="15">
      <c r="K544">
        <v>0.544</v>
      </c>
      <c r="L544">
        <v>-162252.9117141872</v>
      </c>
    </row>
    <row r="545" spans="11:12" ht="15">
      <c r="K545">
        <v>0.545</v>
      </c>
      <c r="L545">
        <v>-162100.2954411386</v>
      </c>
    </row>
    <row r="546" spans="11:12" ht="15">
      <c r="K546">
        <v>0.546</v>
      </c>
      <c r="L546">
        <v>-161947.67916808993</v>
      </c>
    </row>
    <row r="547" spans="11:12" ht="15">
      <c r="K547">
        <v>0.547</v>
      </c>
      <c r="L547">
        <v>-161795.06289504125</v>
      </c>
    </row>
    <row r="548" spans="11:12" ht="15">
      <c r="K548">
        <v>0.548</v>
      </c>
      <c r="L548">
        <v>-161642.4466219926</v>
      </c>
    </row>
    <row r="549" spans="11:12" ht="15">
      <c r="K549">
        <v>0.549</v>
      </c>
      <c r="L549">
        <v>-161489.83034894394</v>
      </c>
    </row>
    <row r="550" spans="11:12" ht="15">
      <c r="K550">
        <v>0.55</v>
      </c>
      <c r="L550">
        <v>-161337.2140758953</v>
      </c>
    </row>
    <row r="551" spans="11:12" ht="15">
      <c r="K551">
        <v>0.551</v>
      </c>
      <c r="L551">
        <v>-161184.5978028466</v>
      </c>
    </row>
    <row r="552" spans="11:12" ht="15">
      <c r="K552">
        <v>0.552</v>
      </c>
      <c r="L552">
        <v>-161031.98152979795</v>
      </c>
    </row>
    <row r="553" spans="11:12" ht="15">
      <c r="K553">
        <v>0.553</v>
      </c>
      <c r="L553">
        <v>-160879.36525674933</v>
      </c>
    </row>
    <row r="554" spans="11:12" ht="15">
      <c r="K554">
        <v>0.554</v>
      </c>
      <c r="L554">
        <v>-160726.74898370064</v>
      </c>
    </row>
    <row r="555" spans="11:12" ht="15">
      <c r="K555">
        <v>0.555</v>
      </c>
      <c r="L555">
        <v>-160574.13271065196</v>
      </c>
    </row>
    <row r="556" spans="11:12" ht="15">
      <c r="K556">
        <v>0.556</v>
      </c>
      <c r="L556">
        <v>-160421.51643760334</v>
      </c>
    </row>
    <row r="557" spans="11:12" ht="15">
      <c r="K557">
        <v>0.557</v>
      </c>
      <c r="L557">
        <v>-160268.90016455468</v>
      </c>
    </row>
    <row r="558" spans="11:12" ht="15">
      <c r="K558">
        <v>0.558</v>
      </c>
      <c r="L558">
        <v>-160116.283891506</v>
      </c>
    </row>
    <row r="559" spans="11:12" ht="15">
      <c r="K559">
        <v>0.559</v>
      </c>
      <c r="L559">
        <v>-159963.66761845734</v>
      </c>
    </row>
    <row r="560" spans="11:12" ht="15">
      <c r="K560">
        <v>0.56</v>
      </c>
      <c r="L560">
        <v>-159811.05134540872</v>
      </c>
    </row>
    <row r="561" spans="11:12" ht="15">
      <c r="K561">
        <v>0.561</v>
      </c>
      <c r="L561">
        <v>-159658.43507236004</v>
      </c>
    </row>
    <row r="562" spans="11:12" ht="15">
      <c r="K562">
        <v>0.562</v>
      </c>
      <c r="L562">
        <v>-159505.81879931135</v>
      </c>
    </row>
    <row r="563" spans="11:12" ht="15">
      <c r="K563">
        <v>0.563</v>
      </c>
      <c r="L563">
        <v>-159353.20252626273</v>
      </c>
    </row>
    <row r="564" spans="11:12" ht="15">
      <c r="K564">
        <v>0.564</v>
      </c>
      <c r="L564">
        <v>-159200.58625321407</v>
      </c>
    </row>
    <row r="565" spans="11:12" ht="15">
      <c r="K565">
        <v>0.565</v>
      </c>
      <c r="L565">
        <v>-159047.9699801654</v>
      </c>
    </row>
    <row r="566" spans="11:12" ht="15">
      <c r="K566">
        <v>0.566</v>
      </c>
      <c r="L566">
        <v>-158895.35370711677</v>
      </c>
    </row>
    <row r="567" spans="11:12" ht="15">
      <c r="K567">
        <v>0.567</v>
      </c>
      <c r="L567">
        <v>-158742.73743406808</v>
      </c>
    </row>
    <row r="568" spans="11:12" ht="15">
      <c r="K568">
        <v>0.568</v>
      </c>
      <c r="L568">
        <v>-158590.12116101943</v>
      </c>
    </row>
    <row r="569" spans="11:12" ht="15">
      <c r="K569">
        <v>0.569</v>
      </c>
      <c r="L569">
        <v>-158437.50488797078</v>
      </c>
    </row>
    <row r="570" spans="11:12" ht="15">
      <c r="K570">
        <v>0.57</v>
      </c>
      <c r="L570">
        <v>-158284.88861492212</v>
      </c>
    </row>
    <row r="571" spans="11:12" ht="15">
      <c r="K571">
        <v>0.571</v>
      </c>
      <c r="L571">
        <v>-158132.27234187347</v>
      </c>
    </row>
    <row r="572" spans="11:12" ht="15">
      <c r="K572">
        <v>0.572</v>
      </c>
      <c r="L572">
        <v>-157979.6560688248</v>
      </c>
    </row>
    <row r="573" spans="11:12" ht="15">
      <c r="K573">
        <v>0.573</v>
      </c>
      <c r="L573">
        <v>-157827.03979577616</v>
      </c>
    </row>
    <row r="574" spans="11:12" ht="15">
      <c r="K574">
        <v>0.574</v>
      </c>
      <c r="L574">
        <v>-157674.42352272748</v>
      </c>
    </row>
    <row r="575" spans="11:12" ht="15">
      <c r="K575">
        <v>0.575</v>
      </c>
      <c r="L575">
        <v>-157521.80724967882</v>
      </c>
    </row>
    <row r="576" spans="11:12" ht="15">
      <c r="K576">
        <v>0.576</v>
      </c>
      <c r="L576">
        <v>-157369.1909766302</v>
      </c>
    </row>
    <row r="577" spans="11:12" ht="15">
      <c r="K577">
        <v>0.577</v>
      </c>
      <c r="L577">
        <v>-157216.57470358151</v>
      </c>
    </row>
    <row r="578" spans="11:12" ht="15">
      <c r="K578">
        <v>0.578</v>
      </c>
      <c r="L578">
        <v>-157063.95843053283</v>
      </c>
    </row>
    <row r="579" spans="11:12" ht="15">
      <c r="K579">
        <v>0.579</v>
      </c>
      <c r="L579">
        <v>-156911.3421574842</v>
      </c>
    </row>
    <row r="580" spans="11:12" ht="15">
      <c r="K580">
        <v>0.58</v>
      </c>
      <c r="L580">
        <v>-156758.72588443552</v>
      </c>
    </row>
    <row r="581" spans="11:12" ht="15">
      <c r="K581">
        <v>0.581</v>
      </c>
      <c r="L581">
        <v>-156606.10961138687</v>
      </c>
    </row>
    <row r="582" spans="11:12" ht="15">
      <c r="K582">
        <v>0.582</v>
      </c>
      <c r="L582">
        <v>-156453.49333833822</v>
      </c>
    </row>
    <row r="583" spans="11:12" ht="15">
      <c r="K583">
        <v>0.583</v>
      </c>
      <c r="L583">
        <v>-156300.87706528953</v>
      </c>
    </row>
    <row r="584" spans="11:12" ht="15">
      <c r="K584">
        <v>0.584</v>
      </c>
      <c r="L584">
        <v>-156148.2607922409</v>
      </c>
    </row>
    <row r="585" spans="11:12" ht="15">
      <c r="K585">
        <v>0.585</v>
      </c>
      <c r="L585">
        <v>-155995.64451919222</v>
      </c>
    </row>
    <row r="586" spans="11:12" ht="15">
      <c r="K586">
        <v>0.586</v>
      </c>
      <c r="L586">
        <v>-155843.02824614357</v>
      </c>
    </row>
    <row r="587" spans="11:12" ht="15">
      <c r="K587">
        <v>0.587</v>
      </c>
      <c r="L587">
        <v>-155690.41197309492</v>
      </c>
    </row>
    <row r="588" spans="11:12" ht="15">
      <c r="K588">
        <v>0.588</v>
      </c>
      <c r="L588">
        <v>-155537.79570004626</v>
      </c>
    </row>
    <row r="589" spans="11:12" ht="15">
      <c r="K589">
        <v>0.589</v>
      </c>
      <c r="L589">
        <v>-155385.17942699758</v>
      </c>
    </row>
    <row r="590" spans="11:12" ht="15">
      <c r="K590">
        <v>0.59</v>
      </c>
      <c r="L590">
        <v>-155232.56315394896</v>
      </c>
    </row>
    <row r="591" spans="11:12" ht="15">
      <c r="K591">
        <v>0.591</v>
      </c>
      <c r="L591">
        <v>-155079.9468809003</v>
      </c>
    </row>
    <row r="592" spans="11:12" ht="15">
      <c r="K592">
        <v>0.592</v>
      </c>
      <c r="L592">
        <v>-154927.33060785162</v>
      </c>
    </row>
    <row r="593" spans="11:12" ht="15">
      <c r="K593">
        <v>0.593</v>
      </c>
      <c r="L593">
        <v>-154774.71433480296</v>
      </c>
    </row>
    <row r="594" spans="11:12" ht="15">
      <c r="K594">
        <v>0.594</v>
      </c>
      <c r="L594">
        <v>-154622.0980617543</v>
      </c>
    </row>
    <row r="595" spans="11:12" ht="15">
      <c r="K595">
        <v>0.595</v>
      </c>
      <c r="L595">
        <v>-154469.48178870566</v>
      </c>
    </row>
    <row r="596" spans="11:12" ht="15">
      <c r="K596">
        <v>0.596</v>
      </c>
      <c r="L596">
        <v>-154316.86551565697</v>
      </c>
    </row>
    <row r="597" spans="11:12" ht="15">
      <c r="K597">
        <v>0.597</v>
      </c>
      <c r="L597">
        <v>-154164.24924260835</v>
      </c>
    </row>
    <row r="598" spans="11:12" ht="15">
      <c r="K598">
        <v>0.598</v>
      </c>
      <c r="L598">
        <v>-154011.6329695597</v>
      </c>
    </row>
    <row r="599" spans="11:12" ht="15">
      <c r="K599">
        <v>0.599</v>
      </c>
      <c r="L599">
        <v>-153859.016696511</v>
      </c>
    </row>
    <row r="600" spans="11:12" ht="15">
      <c r="K600">
        <v>0.6</v>
      </c>
      <c r="L600">
        <v>-153706.40042346233</v>
      </c>
    </row>
    <row r="601" spans="11:12" ht="15">
      <c r="K601">
        <v>0.601</v>
      </c>
      <c r="L601">
        <v>-153553.78415041373</v>
      </c>
    </row>
    <row r="602" spans="11:12" ht="15">
      <c r="K602">
        <v>0.602</v>
      </c>
      <c r="L602">
        <v>-153401.16787736505</v>
      </c>
    </row>
    <row r="603" spans="11:12" ht="15">
      <c r="K603">
        <v>0.603</v>
      </c>
      <c r="L603">
        <v>-153248.55160431637</v>
      </c>
    </row>
    <row r="604" spans="11:12" ht="15">
      <c r="K604">
        <v>0.604</v>
      </c>
      <c r="L604">
        <v>-153095.9353312677</v>
      </c>
    </row>
    <row r="605" spans="11:12" ht="15">
      <c r="K605">
        <v>0.605</v>
      </c>
      <c r="L605">
        <v>-152943.31905821906</v>
      </c>
    </row>
    <row r="606" spans="11:12" ht="15">
      <c r="K606">
        <v>0.606</v>
      </c>
      <c r="L606">
        <v>-152790.7027851704</v>
      </c>
    </row>
    <row r="607" spans="11:12" ht="15">
      <c r="K607">
        <v>0.607</v>
      </c>
      <c r="L607">
        <v>-152638.08651212172</v>
      </c>
    </row>
    <row r="608" spans="11:12" ht="15">
      <c r="K608">
        <v>0.608</v>
      </c>
      <c r="L608">
        <v>-152485.4702390731</v>
      </c>
    </row>
    <row r="609" spans="11:12" ht="15">
      <c r="K609">
        <v>0.609</v>
      </c>
      <c r="L609">
        <v>-152332.85396602444</v>
      </c>
    </row>
    <row r="610" spans="11:12" ht="15">
      <c r="K610">
        <v>0.61</v>
      </c>
      <c r="L610">
        <v>-152180.23769297576</v>
      </c>
    </row>
    <row r="611" spans="11:12" ht="15">
      <c r="K611">
        <v>0.611</v>
      </c>
      <c r="L611">
        <v>-152027.62141992708</v>
      </c>
    </row>
    <row r="612" spans="11:12" ht="15">
      <c r="K612">
        <v>0.612</v>
      </c>
      <c r="L612">
        <v>-151875.00514687845</v>
      </c>
    </row>
    <row r="613" spans="11:12" ht="15">
      <c r="K613">
        <v>0.613</v>
      </c>
      <c r="L613">
        <v>-151722.3888738298</v>
      </c>
    </row>
    <row r="614" spans="11:12" ht="15">
      <c r="K614">
        <v>0.614</v>
      </c>
      <c r="L614">
        <v>-151569.7726007811</v>
      </c>
    </row>
    <row r="615" spans="11:12" ht="15">
      <c r="K615">
        <v>0.615</v>
      </c>
      <c r="L615">
        <v>-151417.15632773246</v>
      </c>
    </row>
    <row r="616" spans="11:12" ht="15">
      <c r="K616">
        <v>0.616</v>
      </c>
      <c r="L616">
        <v>-151264.54005468384</v>
      </c>
    </row>
    <row r="617" spans="11:12" ht="15">
      <c r="K617">
        <v>0.617</v>
      </c>
      <c r="L617">
        <v>-151111.92378163515</v>
      </c>
    </row>
    <row r="618" spans="11:12" ht="15">
      <c r="K618">
        <v>0.618</v>
      </c>
      <c r="L618">
        <v>-150959.30750858647</v>
      </c>
    </row>
    <row r="619" spans="11:12" ht="15">
      <c r="K619">
        <v>0.619</v>
      </c>
      <c r="L619">
        <v>-150806.69123553784</v>
      </c>
    </row>
    <row r="620" spans="11:12" ht="15">
      <c r="K620">
        <v>0.62</v>
      </c>
      <c r="L620">
        <v>-150654.0749624892</v>
      </c>
    </row>
    <row r="621" spans="11:12" ht="15">
      <c r="K621">
        <v>0.621</v>
      </c>
      <c r="L621">
        <v>-150501.4586894405</v>
      </c>
    </row>
    <row r="622" spans="11:12" ht="15">
      <c r="K622">
        <v>0.622</v>
      </c>
      <c r="L622">
        <v>-150348.84241639185</v>
      </c>
    </row>
    <row r="623" spans="11:12" ht="15">
      <c r="K623">
        <v>0.623</v>
      </c>
      <c r="L623">
        <v>-150196.22614334323</v>
      </c>
    </row>
    <row r="624" spans="11:12" ht="15">
      <c r="K624">
        <v>0.624</v>
      </c>
      <c r="L624">
        <v>-150043.60987029455</v>
      </c>
    </row>
    <row r="625" spans="11:12" ht="15">
      <c r="K625">
        <v>0.625</v>
      </c>
      <c r="L625">
        <v>-149890.99359724586</v>
      </c>
    </row>
    <row r="626" spans="11:12" ht="15">
      <c r="K626">
        <v>0.626</v>
      </c>
      <c r="L626">
        <v>-149738.37732419724</v>
      </c>
    </row>
    <row r="627" spans="11:12" ht="15">
      <c r="K627">
        <v>0.627</v>
      </c>
      <c r="L627">
        <v>-149585.76105114858</v>
      </c>
    </row>
    <row r="628" spans="11:12" ht="15">
      <c r="K628">
        <v>0.628</v>
      </c>
      <c r="L628">
        <v>-149433.1447780999</v>
      </c>
    </row>
    <row r="629" spans="11:12" ht="15">
      <c r="K629">
        <v>0.629</v>
      </c>
      <c r="L629">
        <v>-149280.52850505125</v>
      </c>
    </row>
    <row r="630" spans="11:12" ht="15">
      <c r="K630">
        <v>0.63</v>
      </c>
      <c r="L630">
        <v>-149127.9122320026</v>
      </c>
    </row>
    <row r="631" spans="11:12" ht="15">
      <c r="K631">
        <v>0.631</v>
      </c>
      <c r="L631">
        <v>-148975.29595895394</v>
      </c>
    </row>
    <row r="632" spans="11:12" ht="15">
      <c r="K632">
        <v>0.632</v>
      </c>
      <c r="L632">
        <v>-148822.67968590526</v>
      </c>
    </row>
    <row r="633" spans="11:12" ht="15">
      <c r="K633">
        <v>0.633</v>
      </c>
      <c r="L633">
        <v>-148670.0634128566</v>
      </c>
    </row>
    <row r="634" spans="11:12" ht="15">
      <c r="K634">
        <v>0.634</v>
      </c>
      <c r="L634">
        <v>-148517.44713980798</v>
      </c>
    </row>
    <row r="635" spans="11:12" ht="15">
      <c r="K635">
        <v>0.635</v>
      </c>
      <c r="L635">
        <v>-148364.8308667593</v>
      </c>
    </row>
    <row r="636" spans="11:12" ht="15">
      <c r="K636">
        <v>0.636</v>
      </c>
      <c r="L636">
        <v>-148212.2145937106</v>
      </c>
    </row>
    <row r="637" spans="11:12" ht="15">
      <c r="K637">
        <v>0.637</v>
      </c>
      <c r="L637">
        <v>-148059.59832066196</v>
      </c>
    </row>
    <row r="638" spans="11:12" ht="15">
      <c r="K638">
        <v>0.638</v>
      </c>
      <c r="L638">
        <v>-147906.98204761333</v>
      </c>
    </row>
    <row r="639" spans="11:12" ht="15">
      <c r="K639">
        <v>0.639</v>
      </c>
      <c r="L639">
        <v>-147754.36577456468</v>
      </c>
    </row>
    <row r="640" spans="11:12" ht="15">
      <c r="K640">
        <v>0.64</v>
      </c>
      <c r="L640">
        <v>-147601.749501516</v>
      </c>
    </row>
    <row r="641" spans="11:12" ht="15">
      <c r="K641">
        <v>0.641</v>
      </c>
      <c r="L641">
        <v>-147449.13322846734</v>
      </c>
    </row>
    <row r="642" spans="11:12" ht="15">
      <c r="K642">
        <v>0.642</v>
      </c>
      <c r="L642">
        <v>-147296.5169554187</v>
      </c>
    </row>
    <row r="643" spans="11:12" ht="15">
      <c r="K643">
        <v>0.643</v>
      </c>
      <c r="L643">
        <v>-147143.90068237</v>
      </c>
    </row>
    <row r="644" spans="11:12" ht="15">
      <c r="K644">
        <v>0.644</v>
      </c>
      <c r="L644">
        <v>-146991.28440932138</v>
      </c>
    </row>
    <row r="645" spans="11:12" ht="15">
      <c r="K645">
        <v>0.645</v>
      </c>
      <c r="L645">
        <v>-146838.66813627272</v>
      </c>
    </row>
    <row r="646" spans="11:12" ht="15">
      <c r="K646">
        <v>0.646</v>
      </c>
      <c r="L646">
        <v>-146686.05186322404</v>
      </c>
    </row>
    <row r="647" spans="11:12" ht="15">
      <c r="K647">
        <v>0.647</v>
      </c>
      <c r="L647">
        <v>-146533.4355901754</v>
      </c>
    </row>
    <row r="648" spans="11:12" ht="15">
      <c r="K648">
        <v>0.648</v>
      </c>
      <c r="L648">
        <v>-146380.81931712673</v>
      </c>
    </row>
    <row r="649" spans="11:12" ht="15">
      <c r="K649">
        <v>0.649</v>
      </c>
      <c r="L649">
        <v>-146228.20304407808</v>
      </c>
    </row>
    <row r="650" spans="11:12" ht="15">
      <c r="K650">
        <v>0.65</v>
      </c>
      <c r="L650">
        <v>-146075.5867710294</v>
      </c>
    </row>
    <row r="651" spans="11:12" ht="15">
      <c r="K651">
        <v>0.651</v>
      </c>
      <c r="L651">
        <v>-145922.97049798077</v>
      </c>
    </row>
    <row r="652" spans="11:12" ht="15">
      <c r="K652">
        <v>0.652</v>
      </c>
      <c r="L652">
        <v>-145770.3542249321</v>
      </c>
    </row>
    <row r="653" spans="11:12" ht="15">
      <c r="K653">
        <v>0.653</v>
      </c>
      <c r="L653">
        <v>-145617.73795188344</v>
      </c>
    </row>
    <row r="654" spans="11:12" ht="15">
      <c r="K654">
        <v>0.654</v>
      </c>
      <c r="L654">
        <v>-145465.12167883478</v>
      </c>
    </row>
    <row r="655" spans="11:12" ht="15">
      <c r="K655">
        <v>0.655</v>
      </c>
      <c r="L655">
        <v>-145312.5054057861</v>
      </c>
    </row>
    <row r="656" spans="11:12" ht="15">
      <c r="K656">
        <v>0.656</v>
      </c>
      <c r="L656">
        <v>-145159.88913273747</v>
      </c>
    </row>
    <row r="657" spans="11:12" ht="15">
      <c r="K657">
        <v>0.657</v>
      </c>
      <c r="L657">
        <v>-145007.27285968882</v>
      </c>
    </row>
    <row r="658" spans="11:12" ht="15">
      <c r="K658">
        <v>0.658</v>
      </c>
      <c r="L658">
        <v>-144854.65658664014</v>
      </c>
    </row>
    <row r="659" spans="11:12" ht="15">
      <c r="K659">
        <v>0.659</v>
      </c>
      <c r="L659">
        <v>-144702.04031359148</v>
      </c>
    </row>
    <row r="660" spans="11:12" ht="15">
      <c r="K660">
        <v>0.66</v>
      </c>
      <c r="L660">
        <v>-144549.42404054283</v>
      </c>
    </row>
    <row r="661" spans="11:12" ht="15">
      <c r="K661">
        <v>0.661</v>
      </c>
      <c r="L661">
        <v>-144396.80776749415</v>
      </c>
    </row>
    <row r="662" spans="11:12" ht="15">
      <c r="K662">
        <v>0.662</v>
      </c>
      <c r="L662">
        <v>-144244.19149444552</v>
      </c>
    </row>
    <row r="663" spans="11:12" ht="15">
      <c r="K663">
        <v>0.663</v>
      </c>
      <c r="L663">
        <v>-144091.57522139684</v>
      </c>
    </row>
    <row r="664" spans="11:12" ht="15">
      <c r="K664">
        <v>0.664</v>
      </c>
      <c r="L664">
        <v>-143938.9589483482</v>
      </c>
    </row>
    <row r="665" spans="11:12" ht="15">
      <c r="K665">
        <v>0.665</v>
      </c>
      <c r="L665">
        <v>-143786.34267529953</v>
      </c>
    </row>
    <row r="666" spans="11:12" ht="15">
      <c r="K666">
        <v>0.666</v>
      </c>
      <c r="L666">
        <v>-143633.72640225088</v>
      </c>
    </row>
    <row r="667" spans="11:12" ht="15">
      <c r="K667">
        <v>0.667</v>
      </c>
      <c r="L667">
        <v>-143481.11012920222</v>
      </c>
    </row>
    <row r="668" spans="11:12" ht="15">
      <c r="K668">
        <v>0.668</v>
      </c>
      <c r="L668">
        <v>-143328.49385615354</v>
      </c>
    </row>
    <row r="669" spans="11:12" ht="15">
      <c r="K669">
        <v>0.669</v>
      </c>
      <c r="L669">
        <v>-143175.8775831049</v>
      </c>
    </row>
    <row r="670" spans="11:12" ht="15">
      <c r="K670">
        <v>0.67</v>
      </c>
      <c r="L670">
        <v>-143023.26131005623</v>
      </c>
    </row>
    <row r="671" spans="11:12" ht="15">
      <c r="K671">
        <v>0.671</v>
      </c>
      <c r="L671">
        <v>-142870.64503700758</v>
      </c>
    </row>
    <row r="672" spans="11:12" ht="15">
      <c r="K672">
        <v>0.672</v>
      </c>
      <c r="L672">
        <v>-142718.02876395892</v>
      </c>
    </row>
    <row r="673" spans="11:12" ht="15">
      <c r="K673">
        <v>0.673</v>
      </c>
      <c r="L673">
        <v>-142565.41249091027</v>
      </c>
    </row>
    <row r="674" spans="11:12" ht="15">
      <c r="K674">
        <v>0.674</v>
      </c>
      <c r="L674">
        <v>-142412.79621786159</v>
      </c>
    </row>
    <row r="675" spans="11:12" ht="15">
      <c r="K675">
        <v>0.675</v>
      </c>
      <c r="L675">
        <v>-142260.17994481293</v>
      </c>
    </row>
    <row r="676" spans="11:12" ht="15">
      <c r="K676">
        <v>0.676</v>
      </c>
      <c r="L676">
        <v>-142107.5636717643</v>
      </c>
    </row>
    <row r="677" spans="11:12" ht="15">
      <c r="K677">
        <v>0.677</v>
      </c>
      <c r="L677">
        <v>-141954.94739871562</v>
      </c>
    </row>
    <row r="678" spans="11:12" ht="15">
      <c r="K678">
        <v>0.678</v>
      </c>
      <c r="L678">
        <v>-141802.33112566697</v>
      </c>
    </row>
    <row r="679" spans="11:12" ht="15">
      <c r="K679">
        <v>0.679</v>
      </c>
      <c r="L679">
        <v>-141649.71485261832</v>
      </c>
    </row>
    <row r="680" spans="11:12" ht="15">
      <c r="K680">
        <v>0.68</v>
      </c>
      <c r="L680">
        <v>-141497.09857956966</v>
      </c>
    </row>
    <row r="681" spans="11:12" ht="15">
      <c r="K681">
        <v>0.681</v>
      </c>
      <c r="L681">
        <v>-141344.48230652098</v>
      </c>
    </row>
    <row r="682" spans="11:12" ht="15">
      <c r="K682">
        <v>0.682</v>
      </c>
      <c r="L682">
        <v>-141191.86603347235</v>
      </c>
    </row>
    <row r="683" spans="11:12" ht="15">
      <c r="K683">
        <v>0.683</v>
      </c>
      <c r="L683">
        <v>-141039.24976042367</v>
      </c>
    </row>
    <row r="684" spans="11:12" ht="15">
      <c r="K684">
        <v>0.684</v>
      </c>
      <c r="L684">
        <v>-140886.63348737502</v>
      </c>
    </row>
    <row r="685" spans="11:12" ht="15">
      <c r="K685">
        <v>0.685</v>
      </c>
      <c r="L685">
        <v>-140734.01721432636</v>
      </c>
    </row>
    <row r="686" spans="11:12" ht="15">
      <c r="K686">
        <v>0.686</v>
      </c>
      <c r="L686">
        <v>-140581.40094127768</v>
      </c>
    </row>
    <row r="687" spans="11:12" ht="15">
      <c r="K687">
        <v>0.687</v>
      </c>
      <c r="L687">
        <v>-140428.78466822905</v>
      </c>
    </row>
    <row r="688" spans="11:12" ht="15">
      <c r="K688">
        <v>0.688</v>
      </c>
      <c r="L688">
        <v>-140276.1683951804</v>
      </c>
    </row>
    <row r="689" spans="11:12" ht="15">
      <c r="K689">
        <v>0.689</v>
      </c>
      <c r="L689">
        <v>-140123.55212213175</v>
      </c>
    </row>
    <row r="690" spans="11:12" ht="15">
      <c r="K690">
        <v>0.69</v>
      </c>
      <c r="L690">
        <v>-139970.9358490831</v>
      </c>
    </row>
    <row r="691" spans="11:12" ht="15">
      <c r="K691">
        <v>0.691</v>
      </c>
      <c r="L691">
        <v>-139818.3195760344</v>
      </c>
    </row>
    <row r="692" spans="11:12" ht="15">
      <c r="K692">
        <v>0.692</v>
      </c>
      <c r="L692">
        <v>-139665.70330298576</v>
      </c>
    </row>
    <row r="693" spans="11:12" ht="15">
      <c r="K693">
        <v>0.693</v>
      </c>
      <c r="L693">
        <v>-139513.0870299371</v>
      </c>
    </row>
    <row r="694" spans="11:12" ht="15">
      <c r="K694">
        <v>0.694</v>
      </c>
      <c r="L694">
        <v>-139360.47075688845</v>
      </c>
    </row>
    <row r="695" spans="11:12" ht="15">
      <c r="K695">
        <v>0.695</v>
      </c>
      <c r="L695">
        <v>-139207.8544838398</v>
      </c>
    </row>
    <row r="696" spans="11:12" ht="15">
      <c r="K696">
        <v>0.696</v>
      </c>
      <c r="L696">
        <v>-139055.2382107911</v>
      </c>
    </row>
    <row r="697" spans="11:12" ht="15">
      <c r="K697">
        <v>0.697</v>
      </c>
      <c r="L697">
        <v>-138902.6219377425</v>
      </c>
    </row>
    <row r="698" spans="11:12" ht="15">
      <c r="K698">
        <v>0.698</v>
      </c>
      <c r="L698">
        <v>-138750.0056646938</v>
      </c>
    </row>
    <row r="699" spans="11:12" ht="15">
      <c r="K699">
        <v>0.699</v>
      </c>
      <c r="L699">
        <v>-138597.38939164512</v>
      </c>
    </row>
    <row r="700" spans="11:12" ht="15">
      <c r="K700">
        <v>0.7</v>
      </c>
      <c r="L700">
        <v>-138444.7731185965</v>
      </c>
    </row>
    <row r="701" spans="11:12" ht="15">
      <c r="K701">
        <v>0.701</v>
      </c>
      <c r="L701">
        <v>-138292.15684554784</v>
      </c>
    </row>
    <row r="702" spans="11:12" ht="15">
      <c r="K702">
        <v>0.702</v>
      </c>
      <c r="L702">
        <v>-138139.54057249916</v>
      </c>
    </row>
    <row r="703" spans="11:12" ht="15">
      <c r="K703">
        <v>0.703</v>
      </c>
      <c r="L703">
        <v>-137986.9242994505</v>
      </c>
    </row>
    <row r="704" spans="11:12" ht="15">
      <c r="K704">
        <v>0.704</v>
      </c>
      <c r="L704">
        <v>-137834.30802640185</v>
      </c>
    </row>
    <row r="705" spans="11:12" ht="15">
      <c r="K705">
        <v>0.705</v>
      </c>
      <c r="L705">
        <v>-137681.6917533532</v>
      </c>
    </row>
    <row r="706" spans="11:12" ht="15">
      <c r="K706">
        <v>0.706</v>
      </c>
      <c r="L706">
        <v>-137529.0754803045</v>
      </c>
    </row>
    <row r="707" spans="11:12" ht="15">
      <c r="K707">
        <v>0.707</v>
      </c>
      <c r="L707">
        <v>-137376.4592072559</v>
      </c>
    </row>
    <row r="708" spans="11:12" ht="15">
      <c r="K708">
        <v>0.708</v>
      </c>
      <c r="L708">
        <v>-137223.84293420723</v>
      </c>
    </row>
    <row r="709" spans="11:12" ht="15">
      <c r="K709">
        <v>0.709</v>
      </c>
      <c r="L709">
        <v>-137071.22666115855</v>
      </c>
    </row>
    <row r="710" spans="11:12" ht="15">
      <c r="K710">
        <v>0.71</v>
      </c>
      <c r="L710">
        <v>-136918.6103881099</v>
      </c>
    </row>
    <row r="711" spans="11:12" ht="15">
      <c r="K711">
        <v>0.711</v>
      </c>
      <c r="L711">
        <v>-136765.99411506124</v>
      </c>
    </row>
    <row r="712" spans="11:12" ht="15">
      <c r="K712">
        <v>0.712</v>
      </c>
      <c r="L712">
        <v>-136613.3778420126</v>
      </c>
    </row>
    <row r="713" spans="11:12" ht="15">
      <c r="K713">
        <v>0.713</v>
      </c>
      <c r="L713">
        <v>-136460.76156896394</v>
      </c>
    </row>
    <row r="714" spans="11:12" ht="15">
      <c r="K714">
        <v>0.714</v>
      </c>
      <c r="L714">
        <v>-136308.14529591528</v>
      </c>
    </row>
    <row r="715" spans="11:12" ht="15">
      <c r="K715">
        <v>0.715</v>
      </c>
      <c r="L715">
        <v>-136155.5290228666</v>
      </c>
    </row>
    <row r="716" spans="11:12" ht="15">
      <c r="K716">
        <v>0.716</v>
      </c>
      <c r="L716">
        <v>-136002.91274981794</v>
      </c>
    </row>
    <row r="717" spans="11:12" ht="15">
      <c r="K717">
        <v>0.717</v>
      </c>
      <c r="L717">
        <v>-135850.29647676932</v>
      </c>
    </row>
    <row r="718" spans="11:12" ht="15">
      <c r="K718">
        <v>0.718</v>
      </c>
      <c r="L718">
        <v>-135697.68020372064</v>
      </c>
    </row>
    <row r="719" spans="11:12" ht="15">
      <c r="K719">
        <v>0.719</v>
      </c>
      <c r="L719">
        <v>-135545.06393067198</v>
      </c>
    </row>
    <row r="720" spans="11:12" ht="15">
      <c r="K720">
        <v>0.72</v>
      </c>
      <c r="L720">
        <v>-135392.44765762333</v>
      </c>
    </row>
    <row r="721" spans="11:12" ht="15">
      <c r="K721">
        <v>0.721</v>
      </c>
      <c r="L721">
        <v>-135239.83138457465</v>
      </c>
    </row>
    <row r="722" spans="11:12" ht="15">
      <c r="K722">
        <v>0.722</v>
      </c>
      <c r="L722">
        <v>-135087.215111526</v>
      </c>
    </row>
    <row r="723" spans="11:12" ht="15">
      <c r="K723">
        <v>0.723</v>
      </c>
      <c r="L723">
        <v>-134934.59883847734</v>
      </c>
    </row>
    <row r="724" spans="11:12" ht="15">
      <c r="K724">
        <v>0.724</v>
      </c>
      <c r="L724">
        <v>-134781.98256542865</v>
      </c>
    </row>
    <row r="725" spans="11:12" ht="15">
      <c r="K725">
        <v>0.725</v>
      </c>
      <c r="L725">
        <v>-134629.36629238003</v>
      </c>
    </row>
    <row r="726" spans="11:12" ht="15">
      <c r="K726">
        <v>0.726</v>
      </c>
      <c r="L726">
        <v>-134476.75001933135</v>
      </c>
    </row>
    <row r="727" spans="11:12" ht="15">
      <c r="K727">
        <v>0.727</v>
      </c>
      <c r="L727">
        <v>-134324.1337462827</v>
      </c>
    </row>
    <row r="728" spans="11:12" ht="15">
      <c r="K728">
        <v>0.728</v>
      </c>
      <c r="L728">
        <v>-134171.51747323404</v>
      </c>
    </row>
    <row r="729" spans="11:12" ht="15">
      <c r="K729">
        <v>0.729</v>
      </c>
      <c r="L729">
        <v>-134018.90120018538</v>
      </c>
    </row>
    <row r="730" spans="11:12" ht="15">
      <c r="K730">
        <v>0.73</v>
      </c>
      <c r="L730">
        <v>-133866.28492713673</v>
      </c>
    </row>
    <row r="731" spans="11:12" ht="15">
      <c r="K731">
        <v>0.731</v>
      </c>
      <c r="L731">
        <v>-133713.66865408808</v>
      </c>
    </row>
    <row r="732" spans="11:12" ht="15">
      <c r="K732">
        <v>0.732</v>
      </c>
      <c r="L732">
        <v>-133561.05238103942</v>
      </c>
    </row>
    <row r="733" spans="11:12" ht="15">
      <c r="K733">
        <v>0.733</v>
      </c>
      <c r="L733">
        <v>-133408.43610799074</v>
      </c>
    </row>
    <row r="734" spans="11:12" ht="15">
      <c r="K734">
        <v>0.734</v>
      </c>
      <c r="L734">
        <v>-133255.81983494209</v>
      </c>
    </row>
    <row r="735" spans="11:12" ht="15">
      <c r="K735">
        <v>0.735</v>
      </c>
      <c r="L735">
        <v>-133103.20356189343</v>
      </c>
    </row>
    <row r="736" spans="11:12" ht="15">
      <c r="K736">
        <v>0.736</v>
      </c>
      <c r="L736">
        <v>-132950.58728884475</v>
      </c>
    </row>
    <row r="737" spans="11:12" ht="15">
      <c r="K737">
        <v>0.737</v>
      </c>
      <c r="L737">
        <v>-132797.97101579612</v>
      </c>
    </row>
    <row r="738" spans="11:12" ht="15">
      <c r="K738">
        <v>0.738</v>
      </c>
      <c r="L738">
        <v>-132645.35474274747</v>
      </c>
    </row>
    <row r="739" spans="11:12" ht="15">
      <c r="K739">
        <v>0.739</v>
      </c>
      <c r="L739">
        <v>-132492.73846969882</v>
      </c>
    </row>
    <row r="740" spans="11:12" ht="15">
      <c r="K740">
        <v>0.74</v>
      </c>
      <c r="L740">
        <v>-132340.12219665013</v>
      </c>
    </row>
    <row r="741" spans="11:12" ht="15">
      <c r="K741">
        <v>0.741</v>
      </c>
      <c r="L741">
        <v>-132187.50592360148</v>
      </c>
    </row>
    <row r="742" spans="11:12" ht="15">
      <c r="K742">
        <v>0.742</v>
      </c>
      <c r="L742">
        <v>-132034.88965055282</v>
      </c>
    </row>
    <row r="743" spans="11:12" ht="15">
      <c r="K743">
        <v>0.743</v>
      </c>
      <c r="L743">
        <v>-131882.27337750414</v>
      </c>
    </row>
    <row r="744" spans="11:12" ht="15">
      <c r="K744">
        <v>0.744</v>
      </c>
      <c r="L744">
        <v>-131729.6571044555</v>
      </c>
    </row>
    <row r="745" spans="11:12" ht="15">
      <c r="K745">
        <v>0.745</v>
      </c>
      <c r="L745">
        <v>-131577.04083140686</v>
      </c>
    </row>
    <row r="746" spans="11:12" ht="15">
      <c r="K746">
        <v>0.746</v>
      </c>
      <c r="L746">
        <v>-131424.42455835818</v>
      </c>
    </row>
    <row r="747" spans="11:12" ht="15">
      <c r="K747">
        <v>0.747</v>
      </c>
      <c r="L747">
        <v>-131271.80828530953</v>
      </c>
    </row>
    <row r="748" spans="11:12" ht="15">
      <c r="K748">
        <v>0.748</v>
      </c>
      <c r="L748">
        <v>-131119.19201226087</v>
      </c>
    </row>
    <row r="749" spans="11:12" ht="15">
      <c r="K749">
        <v>0.749</v>
      </c>
      <c r="L749">
        <v>-130966.5757392122</v>
      </c>
    </row>
    <row r="750" spans="11:12" ht="15">
      <c r="K750">
        <v>0.75</v>
      </c>
      <c r="L750">
        <v>-130813.95946616356</v>
      </c>
    </row>
    <row r="751" spans="11:12" ht="15">
      <c r="K751">
        <v>0.751</v>
      </c>
      <c r="L751">
        <v>-130661.3431931149</v>
      </c>
    </row>
    <row r="752" spans="11:12" ht="15">
      <c r="K752">
        <v>0.752</v>
      </c>
      <c r="L752">
        <v>-130508.72692006621</v>
      </c>
    </row>
    <row r="753" spans="11:12" ht="15">
      <c r="K753">
        <v>0.753</v>
      </c>
      <c r="L753">
        <v>-130356.11064701757</v>
      </c>
    </row>
    <row r="754" spans="11:12" ht="15">
      <c r="K754">
        <v>0.754</v>
      </c>
      <c r="L754">
        <v>-130203.49437396892</v>
      </c>
    </row>
    <row r="755" spans="11:12" ht="15">
      <c r="K755">
        <v>0.755</v>
      </c>
      <c r="L755">
        <v>-130050.87810092025</v>
      </c>
    </row>
    <row r="756" spans="11:12" ht="15">
      <c r="K756">
        <v>0.756</v>
      </c>
      <c r="L756">
        <v>-129898.2618278716</v>
      </c>
    </row>
    <row r="757" spans="11:12" ht="15">
      <c r="K757">
        <v>0.757</v>
      </c>
      <c r="L757">
        <v>-129745.64555482296</v>
      </c>
    </row>
    <row r="758" spans="11:12" ht="15">
      <c r="K758">
        <v>0.758</v>
      </c>
      <c r="L758">
        <v>-129593.02928177427</v>
      </c>
    </row>
    <row r="759" spans="11:12" ht="15">
      <c r="K759">
        <v>0.759</v>
      </c>
      <c r="L759">
        <v>-129440.41300872563</v>
      </c>
    </row>
    <row r="760" spans="11:12" ht="15">
      <c r="K760">
        <v>0.76</v>
      </c>
      <c r="L760">
        <v>-129287.79673567695</v>
      </c>
    </row>
    <row r="761" spans="11:12" ht="15">
      <c r="K761">
        <v>0.761</v>
      </c>
      <c r="L761">
        <v>-129135.18046262828</v>
      </c>
    </row>
    <row r="762" spans="11:12" ht="15">
      <c r="K762">
        <v>0.762</v>
      </c>
      <c r="L762">
        <v>-128982.56418957964</v>
      </c>
    </row>
    <row r="763" spans="11:12" ht="15">
      <c r="K763">
        <v>0.763</v>
      </c>
      <c r="L763">
        <v>-128829.94791653099</v>
      </c>
    </row>
    <row r="764" spans="11:12" ht="15">
      <c r="K764">
        <v>0.764</v>
      </c>
      <c r="L764">
        <v>-128677.33164348234</v>
      </c>
    </row>
    <row r="765" spans="11:12" ht="15">
      <c r="K765">
        <v>0.765</v>
      </c>
      <c r="L765">
        <v>-128524.71537043367</v>
      </c>
    </row>
    <row r="766" spans="11:12" ht="15">
      <c r="K766">
        <v>0.766</v>
      </c>
      <c r="L766">
        <v>-128372.09909738503</v>
      </c>
    </row>
    <row r="767" spans="11:12" ht="15">
      <c r="K767">
        <v>0.767</v>
      </c>
      <c r="L767">
        <v>-128219.48282433634</v>
      </c>
    </row>
    <row r="768" spans="11:12" ht="15">
      <c r="K768">
        <v>0.768</v>
      </c>
      <c r="L768">
        <v>-128066.86655128768</v>
      </c>
    </row>
    <row r="769" spans="11:12" ht="15">
      <c r="K769">
        <v>0.769</v>
      </c>
      <c r="L769">
        <v>-127914.25027823902</v>
      </c>
    </row>
    <row r="770" spans="11:12" ht="15">
      <c r="K770">
        <v>0.77</v>
      </c>
      <c r="L770">
        <v>-127761.63400519038</v>
      </c>
    </row>
    <row r="771" spans="11:12" ht="15">
      <c r="K771">
        <v>0.771</v>
      </c>
      <c r="L771">
        <v>-127609.01773214171</v>
      </c>
    </row>
    <row r="772" spans="11:12" ht="15">
      <c r="K772">
        <v>0.772</v>
      </c>
      <c r="L772">
        <v>-127456.40145909306</v>
      </c>
    </row>
    <row r="773" spans="11:12" ht="15">
      <c r="K773">
        <v>0.773</v>
      </c>
      <c r="L773">
        <v>-127303.7851860444</v>
      </c>
    </row>
    <row r="774" spans="11:12" ht="15">
      <c r="K774">
        <v>0.774</v>
      </c>
      <c r="L774">
        <v>-127151.16891299574</v>
      </c>
    </row>
    <row r="775" spans="11:12" ht="15">
      <c r="K775">
        <v>0.775</v>
      </c>
      <c r="L775">
        <v>-126998.55263994708</v>
      </c>
    </row>
    <row r="776" spans="11:12" ht="15">
      <c r="K776">
        <v>0.776</v>
      </c>
      <c r="L776">
        <v>-126845.93636689842</v>
      </c>
    </row>
    <row r="777" spans="11:12" ht="15">
      <c r="K777">
        <v>0.777</v>
      </c>
      <c r="L777">
        <v>-126693.32009384975</v>
      </c>
    </row>
    <row r="778" spans="11:12" ht="15">
      <c r="K778">
        <v>0.778</v>
      </c>
      <c r="L778">
        <v>-126540.70382080109</v>
      </c>
    </row>
    <row r="779" spans="11:12" ht="15">
      <c r="K779">
        <v>0.779</v>
      </c>
      <c r="L779">
        <v>-126388.08754775245</v>
      </c>
    </row>
    <row r="780" spans="11:12" ht="15">
      <c r="K780">
        <v>0.78</v>
      </c>
      <c r="L780">
        <v>-126235.47127470377</v>
      </c>
    </row>
    <row r="781" spans="11:12" ht="15">
      <c r="K781">
        <v>0.781</v>
      </c>
      <c r="L781">
        <v>-126082.85500165513</v>
      </c>
    </row>
    <row r="782" spans="11:12" ht="15">
      <c r="K782">
        <v>0.782</v>
      </c>
      <c r="L782">
        <v>-125930.23872860648</v>
      </c>
    </row>
    <row r="783" spans="11:12" ht="15">
      <c r="K783">
        <v>0.783</v>
      </c>
      <c r="L783">
        <v>-125777.62245555781</v>
      </c>
    </row>
    <row r="784" spans="11:12" ht="15">
      <c r="K784">
        <v>0.784</v>
      </c>
      <c r="L784">
        <v>-125625.00618250915</v>
      </c>
    </row>
    <row r="785" spans="11:12" ht="15">
      <c r="K785">
        <v>0.785</v>
      </c>
      <c r="L785">
        <v>-125472.38990946049</v>
      </c>
    </row>
    <row r="786" spans="11:12" ht="15">
      <c r="K786">
        <v>0.786</v>
      </c>
      <c r="L786">
        <v>-125319.77363641182</v>
      </c>
    </row>
    <row r="787" spans="11:12" ht="15">
      <c r="K787">
        <v>0.787</v>
      </c>
      <c r="L787">
        <v>-125167.15736336316</v>
      </c>
    </row>
    <row r="788" spans="11:12" ht="15">
      <c r="K788">
        <v>0.788</v>
      </c>
      <c r="L788">
        <v>-125014.54109031452</v>
      </c>
    </row>
    <row r="789" spans="11:12" ht="15">
      <c r="K789">
        <v>0.789</v>
      </c>
      <c r="L789">
        <v>-124861.92481726587</v>
      </c>
    </row>
    <row r="790" spans="11:12" ht="15">
      <c r="K790">
        <v>0.79</v>
      </c>
      <c r="L790">
        <v>-124709.3085442172</v>
      </c>
    </row>
    <row r="791" spans="11:12" ht="15">
      <c r="K791">
        <v>0.791</v>
      </c>
      <c r="L791">
        <v>-124556.69227116855</v>
      </c>
    </row>
    <row r="792" spans="11:12" ht="15">
      <c r="K792">
        <v>0.792</v>
      </c>
      <c r="L792">
        <v>-124404.07599811988</v>
      </c>
    </row>
    <row r="793" spans="11:12" ht="15">
      <c r="K793">
        <v>0.793</v>
      </c>
      <c r="L793">
        <v>-124251.45972507122</v>
      </c>
    </row>
    <row r="794" spans="11:12" ht="15">
      <c r="K794">
        <v>0.794</v>
      </c>
      <c r="L794">
        <v>-124098.84345202256</v>
      </c>
    </row>
    <row r="795" spans="11:12" ht="15">
      <c r="K795">
        <v>0.795</v>
      </c>
      <c r="L795">
        <v>-123946.2271789739</v>
      </c>
    </row>
    <row r="796" spans="11:12" ht="15">
      <c r="K796">
        <v>0.796</v>
      </c>
      <c r="L796">
        <v>-123793.61090592523</v>
      </c>
    </row>
    <row r="797" spans="11:12" ht="15">
      <c r="K797">
        <v>0.797</v>
      </c>
      <c r="L797">
        <v>-123640.9946328766</v>
      </c>
    </row>
    <row r="798" spans="11:12" ht="15">
      <c r="K798">
        <v>0.798</v>
      </c>
      <c r="L798">
        <v>-123488.37835982794</v>
      </c>
    </row>
    <row r="799" spans="11:12" ht="15">
      <c r="K799">
        <v>0.799</v>
      </c>
      <c r="L799">
        <v>-123335.76208677927</v>
      </c>
    </row>
    <row r="800" spans="11:12" ht="15">
      <c r="K800">
        <v>0.8</v>
      </c>
      <c r="L800">
        <v>-123183.14581373062</v>
      </c>
    </row>
    <row r="801" spans="11:12" ht="15">
      <c r="K801">
        <v>0.801</v>
      </c>
      <c r="L801">
        <v>-123030.52954068195</v>
      </c>
    </row>
    <row r="802" spans="11:12" ht="15">
      <c r="K802">
        <v>0.802</v>
      </c>
      <c r="L802">
        <v>-122877.9132676333</v>
      </c>
    </row>
    <row r="803" spans="11:12" ht="15">
      <c r="K803">
        <v>0.803</v>
      </c>
      <c r="L803">
        <v>-122725.29699458463</v>
      </c>
    </row>
    <row r="804" spans="11:12" ht="15">
      <c r="K804">
        <v>0.804</v>
      </c>
      <c r="L804">
        <v>-122572.68072153597</v>
      </c>
    </row>
    <row r="805" spans="11:12" ht="15">
      <c r="K805">
        <v>0.805</v>
      </c>
      <c r="L805">
        <v>-122420.0644484873</v>
      </c>
    </row>
    <row r="806" spans="11:12" ht="15">
      <c r="K806">
        <v>0.806</v>
      </c>
      <c r="L806">
        <v>-122267.44817543865</v>
      </c>
    </row>
    <row r="807" spans="11:12" ht="15">
      <c r="K807">
        <v>0.807</v>
      </c>
      <c r="L807">
        <v>-122114.83190239001</v>
      </c>
    </row>
    <row r="808" spans="11:12" ht="15">
      <c r="K808">
        <v>0.808</v>
      </c>
      <c r="L808">
        <v>-121962.21562934134</v>
      </c>
    </row>
    <row r="809" spans="11:12" ht="15">
      <c r="K809">
        <v>0.809</v>
      </c>
      <c r="L809">
        <v>-121809.59935629269</v>
      </c>
    </row>
    <row r="810" spans="11:12" ht="15">
      <c r="K810">
        <v>0.81</v>
      </c>
      <c r="L810">
        <v>-121656.98308324402</v>
      </c>
    </row>
    <row r="811" spans="11:12" ht="15">
      <c r="K811">
        <v>0.811</v>
      </c>
      <c r="L811">
        <v>-121504.36681019537</v>
      </c>
    </row>
    <row r="812" spans="11:12" ht="15">
      <c r="K812">
        <v>0.812</v>
      </c>
      <c r="L812">
        <v>-121351.7505371467</v>
      </c>
    </row>
    <row r="813" spans="11:12" ht="15">
      <c r="K813">
        <v>0.813</v>
      </c>
      <c r="L813">
        <v>-121199.13426409807</v>
      </c>
    </row>
    <row r="814" spans="11:12" ht="15">
      <c r="K814">
        <v>0.814</v>
      </c>
      <c r="L814">
        <v>-121046.5179910494</v>
      </c>
    </row>
    <row r="815" spans="11:12" ht="15">
      <c r="K815">
        <v>0.815</v>
      </c>
      <c r="L815">
        <v>-120893.90171800075</v>
      </c>
    </row>
    <row r="816" spans="11:12" ht="15">
      <c r="K816">
        <v>0.816</v>
      </c>
      <c r="L816">
        <v>-120741.28544495208</v>
      </c>
    </row>
    <row r="817" spans="11:12" ht="15">
      <c r="K817">
        <v>0.817</v>
      </c>
      <c r="L817">
        <v>-120588.66917190343</v>
      </c>
    </row>
    <row r="818" spans="11:12" ht="15">
      <c r="K818">
        <v>0.818</v>
      </c>
      <c r="L818">
        <v>-120436.05289885476</v>
      </c>
    </row>
    <row r="819" spans="11:12" ht="15">
      <c r="K819">
        <v>0.819</v>
      </c>
      <c r="L819">
        <v>-120283.4366258061</v>
      </c>
    </row>
    <row r="820" spans="11:12" ht="15">
      <c r="K820">
        <v>0.82</v>
      </c>
      <c r="L820">
        <v>-120130.82035275747</v>
      </c>
    </row>
    <row r="821" spans="11:12" ht="15">
      <c r="K821">
        <v>0.821</v>
      </c>
      <c r="L821">
        <v>-119978.20407970878</v>
      </c>
    </row>
    <row r="822" spans="11:12" ht="15">
      <c r="K822">
        <v>0.822</v>
      </c>
      <c r="L822">
        <v>-119825.58780666014</v>
      </c>
    </row>
    <row r="823" spans="11:12" ht="15">
      <c r="K823">
        <v>0.823</v>
      </c>
      <c r="L823">
        <v>-119672.97153361148</v>
      </c>
    </row>
    <row r="824" spans="11:12" ht="15">
      <c r="K824">
        <v>0.824</v>
      </c>
      <c r="L824">
        <v>-119520.35526056282</v>
      </c>
    </row>
    <row r="825" spans="11:12" ht="15">
      <c r="K825">
        <v>0.825</v>
      </c>
      <c r="L825">
        <v>-119367.73898751415</v>
      </c>
    </row>
    <row r="826" spans="11:12" ht="15">
      <c r="K826">
        <v>0.826</v>
      </c>
      <c r="L826">
        <v>-119215.1227144655</v>
      </c>
    </row>
    <row r="827" spans="11:12" ht="15">
      <c r="K827">
        <v>0.827</v>
      </c>
      <c r="L827">
        <v>-119062.50644141683</v>
      </c>
    </row>
    <row r="828" spans="11:12" ht="15">
      <c r="K828">
        <v>0.828</v>
      </c>
      <c r="L828">
        <v>-118909.89016836818</v>
      </c>
    </row>
    <row r="829" spans="11:12" ht="15">
      <c r="K829">
        <v>0.829</v>
      </c>
      <c r="L829">
        <v>-118757.27389531954</v>
      </c>
    </row>
    <row r="830" spans="11:12" ht="15">
      <c r="K830">
        <v>0.83</v>
      </c>
      <c r="L830">
        <v>-118604.65762227085</v>
      </c>
    </row>
    <row r="831" spans="11:12" ht="15">
      <c r="K831">
        <v>0.831</v>
      </c>
      <c r="L831">
        <v>-118452.04134922221</v>
      </c>
    </row>
    <row r="832" spans="11:12" ht="15">
      <c r="K832">
        <v>0.832</v>
      </c>
      <c r="L832">
        <v>-118299.42507617353</v>
      </c>
    </row>
    <row r="833" spans="11:12" ht="15">
      <c r="K833">
        <v>0.833</v>
      </c>
      <c r="L833">
        <v>-118146.80880312489</v>
      </c>
    </row>
    <row r="834" spans="11:12" ht="15">
      <c r="K834">
        <v>0.834</v>
      </c>
      <c r="L834">
        <v>-117994.19253007622</v>
      </c>
    </row>
    <row r="835" spans="11:12" ht="15">
      <c r="K835">
        <v>0.835</v>
      </c>
      <c r="L835">
        <v>-117841.57625702757</v>
      </c>
    </row>
    <row r="836" spans="11:12" ht="15">
      <c r="K836">
        <v>0.836</v>
      </c>
      <c r="L836">
        <v>-117688.9599839789</v>
      </c>
    </row>
    <row r="837" spans="11:12" ht="15">
      <c r="K837">
        <v>0.837</v>
      </c>
      <c r="L837">
        <v>-117536.34371093025</v>
      </c>
    </row>
    <row r="838" spans="11:12" ht="15">
      <c r="K838">
        <v>0.838</v>
      </c>
      <c r="L838">
        <v>-117383.7274378816</v>
      </c>
    </row>
    <row r="839" spans="11:12" ht="15">
      <c r="K839">
        <v>0.839</v>
      </c>
      <c r="L839">
        <v>-117231.11116483295</v>
      </c>
    </row>
    <row r="840" spans="11:12" ht="15">
      <c r="K840">
        <v>0.84</v>
      </c>
      <c r="L840">
        <v>-117078.49489178428</v>
      </c>
    </row>
    <row r="841" spans="11:12" ht="15">
      <c r="K841">
        <v>0.841</v>
      </c>
      <c r="L841">
        <v>-116925.8786187356</v>
      </c>
    </row>
    <row r="842" spans="11:12" ht="15">
      <c r="K842">
        <v>0.842</v>
      </c>
      <c r="L842">
        <v>-116773.26234568696</v>
      </c>
    </row>
    <row r="843" spans="11:12" ht="15">
      <c r="K843">
        <v>0.843</v>
      </c>
      <c r="L843">
        <v>-116620.64607263828</v>
      </c>
    </row>
    <row r="844" spans="11:12" ht="15">
      <c r="K844">
        <v>0.844</v>
      </c>
      <c r="L844">
        <v>-116468.02979958964</v>
      </c>
    </row>
    <row r="845" spans="11:12" ht="15">
      <c r="K845">
        <v>0.845</v>
      </c>
      <c r="L845">
        <v>-116315.41352654099</v>
      </c>
    </row>
    <row r="846" spans="11:12" ht="15">
      <c r="K846">
        <v>0.846</v>
      </c>
      <c r="L846">
        <v>-116162.79725349232</v>
      </c>
    </row>
    <row r="847" spans="11:12" ht="15">
      <c r="K847">
        <v>0.847</v>
      </c>
      <c r="L847">
        <v>-116010.18098044366</v>
      </c>
    </row>
    <row r="848" spans="11:12" ht="15">
      <c r="K848">
        <v>0.848</v>
      </c>
      <c r="L848">
        <v>-115857.56470739502</v>
      </c>
    </row>
    <row r="849" spans="11:12" ht="15">
      <c r="K849">
        <v>0.849</v>
      </c>
      <c r="L849">
        <v>-115704.94843434636</v>
      </c>
    </row>
    <row r="850" spans="11:12" ht="15">
      <c r="K850">
        <v>0.85</v>
      </c>
      <c r="L850">
        <v>-115552.33216129767</v>
      </c>
    </row>
    <row r="851" spans="11:12" ht="15">
      <c r="K851">
        <v>0.851</v>
      </c>
      <c r="L851">
        <v>-115399.71588824903</v>
      </c>
    </row>
    <row r="852" spans="11:12" ht="15">
      <c r="K852">
        <v>0.852</v>
      </c>
      <c r="L852">
        <v>-115247.09961520035</v>
      </c>
    </row>
    <row r="853" spans="11:12" ht="15">
      <c r="K853">
        <v>0.853</v>
      </c>
      <c r="L853">
        <v>-115094.48334215171</v>
      </c>
    </row>
    <row r="854" spans="11:12" ht="15">
      <c r="K854">
        <v>0.854</v>
      </c>
      <c r="L854">
        <v>-114941.86706910306</v>
      </c>
    </row>
    <row r="855" spans="11:12" ht="15">
      <c r="K855">
        <v>0.855</v>
      </c>
      <c r="L855">
        <v>-114789.25079605439</v>
      </c>
    </row>
    <row r="856" spans="11:12" ht="15">
      <c r="K856">
        <v>0.856</v>
      </c>
      <c r="L856">
        <v>-114636.63452300573</v>
      </c>
    </row>
    <row r="857" spans="11:12" ht="15">
      <c r="K857">
        <v>0.857</v>
      </c>
      <c r="L857">
        <v>-114484.01824995707</v>
      </c>
    </row>
    <row r="858" spans="11:12" ht="15">
      <c r="K858">
        <v>0.858</v>
      </c>
      <c r="L858">
        <v>-114331.40197690841</v>
      </c>
    </row>
    <row r="859" spans="11:12" ht="15">
      <c r="K859">
        <v>0.859</v>
      </c>
      <c r="L859">
        <v>-114178.78570385974</v>
      </c>
    </row>
    <row r="860" spans="11:12" ht="15">
      <c r="K860">
        <v>0.86</v>
      </c>
      <c r="L860">
        <v>-114026.1694308111</v>
      </c>
    </row>
    <row r="861" spans="11:12" ht="15">
      <c r="K861">
        <v>0.861</v>
      </c>
      <c r="L861">
        <v>-113873.55315776242</v>
      </c>
    </row>
    <row r="862" spans="11:12" ht="15">
      <c r="K862">
        <v>0.862</v>
      </c>
      <c r="L862">
        <v>-113720.93688471378</v>
      </c>
    </row>
    <row r="863" spans="11:12" ht="15">
      <c r="K863">
        <v>0.863</v>
      </c>
      <c r="L863">
        <v>-113568.32061166513</v>
      </c>
    </row>
    <row r="864" spans="11:12" ht="15">
      <c r="K864">
        <v>0.864</v>
      </c>
      <c r="L864">
        <v>-113415.70433861647</v>
      </c>
    </row>
    <row r="865" spans="11:12" ht="15">
      <c r="K865">
        <v>0.865</v>
      </c>
      <c r="L865">
        <v>-113263.0880655678</v>
      </c>
    </row>
    <row r="866" spans="11:12" ht="15">
      <c r="K866">
        <v>0.866</v>
      </c>
      <c r="L866">
        <v>-113110.47179251914</v>
      </c>
    </row>
    <row r="867" spans="11:12" ht="15">
      <c r="K867">
        <v>0.867</v>
      </c>
      <c r="L867">
        <v>-112957.85551947048</v>
      </c>
    </row>
    <row r="868" spans="11:12" ht="15">
      <c r="K868">
        <v>0.868</v>
      </c>
      <c r="L868">
        <v>-112805.23924642181</v>
      </c>
    </row>
    <row r="869" spans="11:12" ht="15">
      <c r="K869">
        <v>0.869</v>
      </c>
      <c r="L869">
        <v>-112652.62297337316</v>
      </c>
    </row>
    <row r="870" spans="11:12" ht="15">
      <c r="K870">
        <v>0.87</v>
      </c>
      <c r="L870">
        <v>-112500.00670032452</v>
      </c>
    </row>
    <row r="871" spans="11:12" ht="15">
      <c r="K871">
        <v>0.871</v>
      </c>
      <c r="L871">
        <v>-112347.39042727585</v>
      </c>
    </row>
    <row r="872" spans="11:12" ht="15">
      <c r="K872">
        <v>0.872</v>
      </c>
      <c r="L872">
        <v>-112194.7741542272</v>
      </c>
    </row>
    <row r="873" spans="11:12" ht="15">
      <c r="K873">
        <v>0.873</v>
      </c>
      <c r="L873">
        <v>-112042.15788117854</v>
      </c>
    </row>
    <row r="874" spans="11:12" ht="15">
      <c r="K874">
        <v>0.874</v>
      </c>
      <c r="L874">
        <v>-111889.54160812988</v>
      </c>
    </row>
    <row r="875" spans="11:12" ht="15">
      <c r="K875">
        <v>0.875</v>
      </c>
      <c r="L875">
        <v>-111736.9253350812</v>
      </c>
    </row>
    <row r="876" spans="11:12" ht="15">
      <c r="K876">
        <v>0.876</v>
      </c>
      <c r="L876">
        <v>-111584.30906203255</v>
      </c>
    </row>
    <row r="877" spans="11:12" ht="15">
      <c r="K877">
        <v>0.877</v>
      </c>
      <c r="L877">
        <v>-111431.69278898388</v>
      </c>
    </row>
    <row r="878" spans="11:12" ht="15">
      <c r="K878">
        <v>0.878</v>
      </c>
      <c r="L878">
        <v>-111279.07651593523</v>
      </c>
    </row>
    <row r="879" spans="11:12" ht="15">
      <c r="K879">
        <v>0.879</v>
      </c>
      <c r="L879">
        <v>-111126.46024288659</v>
      </c>
    </row>
    <row r="880" spans="11:12" ht="15">
      <c r="K880">
        <v>0.88</v>
      </c>
      <c r="L880">
        <v>-110973.84396983791</v>
      </c>
    </row>
    <row r="881" spans="11:12" ht="15">
      <c r="K881">
        <v>0.881</v>
      </c>
      <c r="L881">
        <v>-110821.22769678927</v>
      </c>
    </row>
    <row r="882" spans="11:12" ht="15">
      <c r="K882">
        <v>0.882</v>
      </c>
      <c r="L882">
        <v>-110668.61142374061</v>
      </c>
    </row>
    <row r="883" spans="11:12" ht="15">
      <c r="K883">
        <v>0.883</v>
      </c>
      <c r="L883">
        <v>-110515.99515069195</v>
      </c>
    </row>
    <row r="884" spans="11:12" ht="15">
      <c r="K884">
        <v>0.884</v>
      </c>
      <c r="L884">
        <v>-110363.37887764328</v>
      </c>
    </row>
    <row r="885" spans="11:12" ht="15">
      <c r="K885">
        <v>0.885</v>
      </c>
      <c r="L885">
        <v>-110210.76260459462</v>
      </c>
    </row>
    <row r="886" spans="11:12" ht="15">
      <c r="K886">
        <v>0.886</v>
      </c>
      <c r="L886">
        <v>-110058.14633154596</v>
      </c>
    </row>
    <row r="887" spans="11:12" ht="15">
      <c r="K887">
        <v>0.887</v>
      </c>
      <c r="L887">
        <v>-109905.5300584973</v>
      </c>
    </row>
    <row r="888" spans="11:12" ht="15">
      <c r="K888">
        <v>0.888</v>
      </c>
      <c r="L888">
        <v>-109752.91378544866</v>
      </c>
    </row>
    <row r="889" spans="11:12" ht="15">
      <c r="K889">
        <v>0.889</v>
      </c>
      <c r="L889">
        <v>-109600.29751240001</v>
      </c>
    </row>
    <row r="890" spans="11:12" ht="15">
      <c r="K890">
        <v>0.89</v>
      </c>
      <c r="L890">
        <v>-109447.68123935134</v>
      </c>
    </row>
    <row r="891" spans="11:12" ht="15">
      <c r="K891">
        <v>0.891</v>
      </c>
      <c r="L891">
        <v>-109295.06496630269</v>
      </c>
    </row>
    <row r="892" spans="11:12" ht="15">
      <c r="K892">
        <v>0.892</v>
      </c>
      <c r="L892">
        <v>-109142.44869325402</v>
      </c>
    </row>
    <row r="893" spans="11:12" ht="15">
      <c r="K893">
        <v>0.893</v>
      </c>
      <c r="L893">
        <v>-108989.83242020535</v>
      </c>
    </row>
    <row r="894" spans="11:12" ht="15">
      <c r="K894">
        <v>0.894</v>
      </c>
      <c r="L894">
        <v>-108837.2161471567</v>
      </c>
    </row>
    <row r="895" spans="11:12" ht="15">
      <c r="K895">
        <v>0.895</v>
      </c>
      <c r="L895">
        <v>-108684.59987410804</v>
      </c>
    </row>
    <row r="896" spans="11:12" ht="15">
      <c r="K896">
        <v>0.896</v>
      </c>
      <c r="L896">
        <v>-108531.98360105937</v>
      </c>
    </row>
    <row r="897" spans="11:12" ht="15">
      <c r="K897">
        <v>0.897</v>
      </c>
      <c r="L897">
        <v>-108379.36732801073</v>
      </c>
    </row>
    <row r="898" spans="11:12" ht="15">
      <c r="K898">
        <v>0.898</v>
      </c>
      <c r="L898">
        <v>-108226.75105496208</v>
      </c>
    </row>
    <row r="899" spans="11:12" ht="15">
      <c r="K899">
        <v>0.899</v>
      </c>
      <c r="L899">
        <v>-108074.13478191341</v>
      </c>
    </row>
    <row r="900" spans="11:12" ht="15">
      <c r="K900">
        <v>0.9</v>
      </c>
      <c r="L900">
        <v>-107921.51850886473</v>
      </c>
    </row>
    <row r="901" spans="11:12" ht="15">
      <c r="K901">
        <v>0.901</v>
      </c>
      <c r="L901">
        <v>-107768.90223581609</v>
      </c>
    </row>
    <row r="902" spans="11:12" ht="15">
      <c r="K902">
        <v>0.902</v>
      </c>
      <c r="L902">
        <v>-107616.28596276742</v>
      </c>
    </row>
    <row r="903" spans="11:12" ht="15">
      <c r="K903">
        <v>0.903</v>
      </c>
      <c r="L903">
        <v>-107463.66968971876</v>
      </c>
    </row>
    <row r="904" spans="11:12" ht="15">
      <c r="K904">
        <v>0.904</v>
      </c>
      <c r="L904">
        <v>-107311.05341667011</v>
      </c>
    </row>
    <row r="905" spans="11:12" ht="15">
      <c r="K905">
        <v>0.905</v>
      </c>
      <c r="L905">
        <v>-107158.43714362144</v>
      </c>
    </row>
    <row r="906" spans="11:12" ht="15">
      <c r="K906">
        <v>0.906</v>
      </c>
      <c r="L906">
        <v>-107005.82087057279</v>
      </c>
    </row>
    <row r="907" spans="11:12" ht="15">
      <c r="K907">
        <v>0.907</v>
      </c>
      <c r="L907">
        <v>-106853.20459752415</v>
      </c>
    </row>
    <row r="908" spans="11:12" ht="15">
      <c r="K908">
        <v>0.908</v>
      </c>
      <c r="L908">
        <v>-106700.58832447548</v>
      </c>
    </row>
    <row r="909" spans="11:12" ht="15">
      <c r="K909">
        <v>0.909</v>
      </c>
      <c r="L909">
        <v>-106547.9720514268</v>
      </c>
    </row>
    <row r="910" spans="11:12" ht="15">
      <c r="K910">
        <v>0.91</v>
      </c>
      <c r="L910">
        <v>-106395.35577837816</v>
      </c>
    </row>
    <row r="911" spans="11:12" ht="15">
      <c r="K911">
        <v>0.911</v>
      </c>
      <c r="L911">
        <v>-106242.73950532947</v>
      </c>
    </row>
    <row r="912" spans="11:12" ht="15">
      <c r="K912">
        <v>0.912</v>
      </c>
      <c r="L912">
        <v>-106090.12323228084</v>
      </c>
    </row>
    <row r="913" spans="11:12" ht="15">
      <c r="K913">
        <v>0.913</v>
      </c>
      <c r="L913">
        <v>-105937.50695923218</v>
      </c>
    </row>
    <row r="914" spans="11:12" ht="15">
      <c r="K914">
        <v>0.914</v>
      </c>
      <c r="L914">
        <v>-105784.89068618354</v>
      </c>
    </row>
    <row r="915" spans="11:12" ht="15">
      <c r="K915">
        <v>0.915</v>
      </c>
      <c r="L915">
        <v>-105632.27441313486</v>
      </c>
    </row>
    <row r="916" spans="11:12" ht="15">
      <c r="K916">
        <v>0.916</v>
      </c>
      <c r="L916">
        <v>-105479.65814008622</v>
      </c>
    </row>
    <row r="917" spans="11:12" ht="15">
      <c r="K917">
        <v>0.917</v>
      </c>
      <c r="L917">
        <v>-105327.04186703755</v>
      </c>
    </row>
    <row r="918" spans="11:12" ht="15">
      <c r="K918">
        <v>0.918</v>
      </c>
      <c r="L918">
        <v>-105174.42559398887</v>
      </c>
    </row>
    <row r="919" spans="11:12" ht="15">
      <c r="K919">
        <v>0.919</v>
      </c>
      <c r="L919">
        <v>-105021.80932094023</v>
      </c>
    </row>
    <row r="920" spans="11:12" ht="15">
      <c r="K920">
        <v>0.92</v>
      </c>
      <c r="L920">
        <v>-104869.19304789157</v>
      </c>
    </row>
    <row r="921" spans="11:12" ht="15">
      <c r="K921">
        <v>0.921</v>
      </c>
      <c r="L921">
        <v>-104716.5767748429</v>
      </c>
    </row>
    <row r="922" spans="11:12" ht="15">
      <c r="K922">
        <v>0.922</v>
      </c>
      <c r="L922">
        <v>-104563.96050179425</v>
      </c>
    </row>
    <row r="923" spans="11:12" ht="15">
      <c r="K923">
        <v>0.923</v>
      </c>
      <c r="L923">
        <v>-104411.34422874561</v>
      </c>
    </row>
    <row r="924" spans="11:12" ht="15">
      <c r="K924">
        <v>0.924</v>
      </c>
      <c r="L924">
        <v>-104258.72795569693</v>
      </c>
    </row>
    <row r="925" spans="11:12" ht="15">
      <c r="K925">
        <v>0.925</v>
      </c>
      <c r="L925">
        <v>-104106.11168264829</v>
      </c>
    </row>
    <row r="926" spans="11:12" ht="15">
      <c r="K926">
        <v>0.926</v>
      </c>
      <c r="L926">
        <v>-103953.4954095996</v>
      </c>
    </row>
    <row r="927" spans="11:12" ht="15">
      <c r="K927">
        <v>0.927</v>
      </c>
      <c r="L927">
        <v>-103800.87913655094</v>
      </c>
    </row>
    <row r="928" spans="11:12" ht="15">
      <c r="K928">
        <v>0.928</v>
      </c>
      <c r="L928">
        <v>-103648.2628635023</v>
      </c>
    </row>
    <row r="929" spans="11:12" ht="15">
      <c r="K929">
        <v>0.929</v>
      </c>
      <c r="L929">
        <v>-103495.64659045365</v>
      </c>
    </row>
    <row r="930" spans="11:12" ht="15">
      <c r="K930">
        <v>0.93</v>
      </c>
      <c r="L930">
        <v>-103343.03031740498</v>
      </c>
    </row>
    <row r="931" spans="11:12" ht="15">
      <c r="K931">
        <v>0.931</v>
      </c>
      <c r="L931">
        <v>-103190.41404435632</v>
      </c>
    </row>
    <row r="932" spans="11:12" ht="15">
      <c r="K932">
        <v>0.932</v>
      </c>
      <c r="L932">
        <v>-103037.79777130767</v>
      </c>
    </row>
    <row r="933" spans="11:12" ht="15">
      <c r="K933">
        <v>0.933</v>
      </c>
      <c r="L933">
        <v>-102885.181498259</v>
      </c>
    </row>
    <row r="934" spans="11:12" ht="15">
      <c r="K934">
        <v>0.934</v>
      </c>
      <c r="L934">
        <v>-102732.56522521036</v>
      </c>
    </row>
    <row r="935" spans="11:12" ht="15">
      <c r="K935">
        <v>0.935</v>
      </c>
      <c r="L935">
        <v>-102579.94895216168</v>
      </c>
    </row>
    <row r="936" spans="11:12" ht="15">
      <c r="K936">
        <v>0.936</v>
      </c>
      <c r="L936">
        <v>-102427.33267911301</v>
      </c>
    </row>
    <row r="937" spans="11:12" ht="15">
      <c r="K937">
        <v>0.937</v>
      </c>
      <c r="L937">
        <v>-102274.71640606436</v>
      </c>
    </row>
    <row r="938" spans="11:12" ht="15">
      <c r="K938">
        <v>0.938</v>
      </c>
      <c r="L938">
        <v>-102122.10013301575</v>
      </c>
    </row>
    <row r="939" spans="11:12" ht="15">
      <c r="K939">
        <v>0.939</v>
      </c>
      <c r="L939">
        <v>-101969.48385996706</v>
      </c>
    </row>
    <row r="940" spans="11:12" ht="15">
      <c r="K940">
        <v>0.94</v>
      </c>
      <c r="L940">
        <v>-101816.86758691842</v>
      </c>
    </row>
    <row r="941" spans="11:12" ht="15">
      <c r="K941">
        <v>0.941</v>
      </c>
      <c r="L941">
        <v>-101664.25131386974</v>
      </c>
    </row>
    <row r="942" spans="11:12" ht="15">
      <c r="K942">
        <v>0.942</v>
      </c>
      <c r="L942">
        <v>-101511.6350408211</v>
      </c>
    </row>
    <row r="943" spans="11:12" ht="15">
      <c r="K943">
        <v>0.943</v>
      </c>
      <c r="L943">
        <v>-101359.01876777243</v>
      </c>
    </row>
    <row r="944" spans="11:12" ht="15">
      <c r="K944">
        <v>0.944</v>
      </c>
      <c r="L944">
        <v>-101206.40249472378</v>
      </c>
    </row>
    <row r="945" spans="11:12" ht="15">
      <c r="K945">
        <v>0.945</v>
      </c>
      <c r="L945">
        <v>-101053.78622167512</v>
      </c>
    </row>
    <row r="946" spans="11:12" ht="15">
      <c r="K946">
        <v>0.946</v>
      </c>
      <c r="L946">
        <v>-100901.16994862646</v>
      </c>
    </row>
    <row r="947" spans="11:12" ht="15">
      <c r="K947">
        <v>0.947</v>
      </c>
      <c r="L947">
        <v>-100748.5536755778</v>
      </c>
    </row>
    <row r="948" spans="11:12" ht="15">
      <c r="K948">
        <v>0.948</v>
      </c>
      <c r="L948">
        <v>-100595.93740252913</v>
      </c>
    </row>
    <row r="949" spans="11:12" ht="15">
      <c r="K949">
        <v>0.949</v>
      </c>
      <c r="L949">
        <v>-100443.32112948046</v>
      </c>
    </row>
    <row r="950" spans="11:12" ht="15">
      <c r="K950">
        <v>0.95</v>
      </c>
      <c r="L950">
        <v>-100290.70485643181</v>
      </c>
    </row>
    <row r="951" spans="11:12" ht="15">
      <c r="K951">
        <v>0.951</v>
      </c>
      <c r="L951">
        <v>-100138.08858338317</v>
      </c>
    </row>
    <row r="952" spans="11:12" ht="15">
      <c r="K952">
        <v>0.952</v>
      </c>
      <c r="L952">
        <v>-99985.47231033449</v>
      </c>
    </row>
    <row r="953" spans="11:12" ht="15">
      <c r="K953">
        <v>0.953</v>
      </c>
      <c r="L953">
        <v>-99832.85603728585</v>
      </c>
    </row>
    <row r="954" spans="11:12" ht="15">
      <c r="K954">
        <v>0.954</v>
      </c>
      <c r="L954">
        <v>-99680.23976423718</v>
      </c>
    </row>
    <row r="955" spans="11:12" ht="15">
      <c r="K955">
        <v>0.955</v>
      </c>
      <c r="L955">
        <v>-99527.62349118853</v>
      </c>
    </row>
    <row r="956" spans="11:12" ht="15">
      <c r="K956">
        <v>0.956</v>
      </c>
      <c r="L956">
        <v>-99375.00721813987</v>
      </c>
    </row>
    <row r="957" spans="11:12" ht="15">
      <c r="K957">
        <v>0.957</v>
      </c>
      <c r="L957">
        <v>-99222.3909450912</v>
      </c>
    </row>
    <row r="958" spans="11:12" ht="15">
      <c r="K958">
        <v>0.958</v>
      </c>
      <c r="L958">
        <v>-99069.77467204255</v>
      </c>
    </row>
    <row r="959" spans="11:12" ht="15">
      <c r="K959">
        <v>0.959</v>
      </c>
      <c r="L959">
        <v>-98917.15839899388</v>
      </c>
    </row>
    <row r="960" spans="11:12" ht="15">
      <c r="K960">
        <v>0.96</v>
      </c>
      <c r="L960">
        <v>-98764.54212594521</v>
      </c>
    </row>
    <row r="961" spans="11:12" ht="15">
      <c r="K961">
        <v>0.961</v>
      </c>
      <c r="L961">
        <v>-98611.92585289659</v>
      </c>
    </row>
    <row r="962" spans="11:12" ht="15">
      <c r="K962">
        <v>0.962</v>
      </c>
      <c r="L962">
        <v>-98459.30957984792</v>
      </c>
    </row>
    <row r="963" spans="11:12" ht="15">
      <c r="K963">
        <v>0.963</v>
      </c>
      <c r="L963">
        <v>-98306.69330679924</v>
      </c>
    </row>
    <row r="964" spans="11:12" ht="15">
      <c r="K964">
        <v>0.964</v>
      </c>
      <c r="L964">
        <v>-98154.0770337506</v>
      </c>
    </row>
    <row r="965" spans="11:12" ht="15">
      <c r="K965">
        <v>0.965</v>
      </c>
      <c r="L965">
        <v>-98001.46076070194</v>
      </c>
    </row>
    <row r="966" spans="11:12" ht="15">
      <c r="K966">
        <v>0.966</v>
      </c>
      <c r="L966">
        <v>-97848.84448765327</v>
      </c>
    </row>
    <row r="967" spans="11:12" ht="15">
      <c r="K967">
        <v>0.967</v>
      </c>
      <c r="L967">
        <v>-97696.22821460462</v>
      </c>
    </row>
    <row r="968" spans="11:12" ht="15">
      <c r="K968">
        <v>0.968</v>
      </c>
      <c r="L968">
        <v>-97543.61194155595</v>
      </c>
    </row>
    <row r="969" spans="11:12" ht="15">
      <c r="K969">
        <v>0.969</v>
      </c>
      <c r="L969">
        <v>-97390.99566850728</v>
      </c>
    </row>
    <row r="970" spans="11:12" ht="15">
      <c r="K970">
        <v>0.97</v>
      </c>
      <c r="L970">
        <v>-97238.37939545866</v>
      </c>
    </row>
    <row r="971" spans="11:12" ht="15">
      <c r="K971">
        <v>0.971</v>
      </c>
      <c r="L971">
        <v>-97085.76312240999</v>
      </c>
    </row>
    <row r="972" spans="11:12" ht="15">
      <c r="K972">
        <v>0.972</v>
      </c>
      <c r="L972">
        <v>-96933.1468493613</v>
      </c>
    </row>
    <row r="973" spans="11:12" ht="15">
      <c r="K973">
        <v>0.973</v>
      </c>
      <c r="L973">
        <v>-96780.53057631267</v>
      </c>
    </row>
    <row r="974" spans="11:12" ht="15">
      <c r="K974">
        <v>0.974</v>
      </c>
      <c r="L974">
        <v>-96627.91430326401</v>
      </c>
    </row>
    <row r="975" spans="11:12" ht="15">
      <c r="K975">
        <v>0.975</v>
      </c>
      <c r="L975">
        <v>-96475.29803021537</v>
      </c>
    </row>
    <row r="976" spans="11:12" ht="15">
      <c r="K976">
        <v>0.976</v>
      </c>
      <c r="L976">
        <v>-96322.68175716669</v>
      </c>
    </row>
    <row r="977" spans="11:12" ht="15">
      <c r="K977">
        <v>0.977</v>
      </c>
      <c r="L977">
        <v>-96170.06548411802</v>
      </c>
    </row>
    <row r="978" spans="11:12" ht="15">
      <c r="K978">
        <v>0.978</v>
      </c>
      <c r="L978">
        <v>-96017.4492110694</v>
      </c>
    </row>
    <row r="979" spans="11:12" ht="15">
      <c r="K979">
        <v>0.979</v>
      </c>
      <c r="L979">
        <v>-95864.83293802073</v>
      </c>
    </row>
    <row r="980" spans="11:12" ht="15">
      <c r="K980">
        <v>0.98</v>
      </c>
      <c r="L980">
        <v>-95712.21666497206</v>
      </c>
    </row>
    <row r="981" spans="11:12" ht="15">
      <c r="K981">
        <v>0.981</v>
      </c>
      <c r="L981">
        <v>-95559.6003919234</v>
      </c>
    </row>
    <row r="982" spans="11:12" ht="15">
      <c r="K982">
        <v>0.982</v>
      </c>
      <c r="L982">
        <v>-95406.98411887474</v>
      </c>
    </row>
    <row r="983" spans="11:12" ht="15">
      <c r="K983">
        <v>0.983</v>
      </c>
      <c r="L983">
        <v>-95254.36784582608</v>
      </c>
    </row>
    <row r="984" spans="11:12" ht="15">
      <c r="K984">
        <v>0.984</v>
      </c>
      <c r="L984">
        <v>-95101.75157277743</v>
      </c>
    </row>
    <row r="985" spans="11:12" ht="15">
      <c r="K985">
        <v>0.985</v>
      </c>
      <c r="L985">
        <v>-94949.13529972876</v>
      </c>
    </row>
    <row r="986" spans="11:12" ht="15">
      <c r="K986">
        <v>0.986</v>
      </c>
      <c r="L986">
        <v>-94796.5190266801</v>
      </c>
    </row>
    <row r="987" spans="11:12" ht="15">
      <c r="K987">
        <v>0.987</v>
      </c>
      <c r="L987">
        <v>-94643.90275363147</v>
      </c>
    </row>
    <row r="988" spans="11:12" ht="15">
      <c r="K988">
        <v>0.988</v>
      </c>
      <c r="L988">
        <v>-94491.2864805828</v>
      </c>
    </row>
    <row r="989" spans="11:12" ht="15">
      <c r="K989">
        <v>0.989</v>
      </c>
      <c r="L989">
        <v>-94338.67020753412</v>
      </c>
    </row>
    <row r="990" spans="11:12" ht="15">
      <c r="K990">
        <v>0.99</v>
      </c>
      <c r="L990">
        <v>-94186.05393448548</v>
      </c>
    </row>
    <row r="991" spans="11:12" ht="15">
      <c r="K991">
        <v>0.991</v>
      </c>
      <c r="L991">
        <v>-94033.43766143681</v>
      </c>
    </row>
    <row r="992" spans="11:12" ht="15">
      <c r="K992">
        <v>0.992</v>
      </c>
      <c r="L992">
        <v>-93880.82138838815</v>
      </c>
    </row>
    <row r="993" spans="11:12" ht="15">
      <c r="K993">
        <v>0.993</v>
      </c>
      <c r="L993">
        <v>-93728.2051153395</v>
      </c>
    </row>
    <row r="994" spans="11:12" ht="15">
      <c r="K994">
        <v>0.994</v>
      </c>
      <c r="L994">
        <v>-93575.58884229083</v>
      </c>
    </row>
    <row r="995" spans="11:12" ht="15">
      <c r="K995">
        <v>0.995</v>
      </c>
      <c r="L995">
        <v>-93422.97256924216</v>
      </c>
    </row>
    <row r="996" spans="11:12" ht="15">
      <c r="K996">
        <v>0.996</v>
      </c>
      <c r="L996">
        <v>-93270.35629619354</v>
      </c>
    </row>
    <row r="997" spans="11:12" ht="15">
      <c r="K997">
        <v>0.997</v>
      </c>
      <c r="L997">
        <v>-93117.74002314487</v>
      </c>
    </row>
    <row r="998" spans="11:12" ht="15">
      <c r="K998">
        <v>0.998</v>
      </c>
      <c r="L998">
        <v>-92965.12375009619</v>
      </c>
    </row>
    <row r="999" spans="11:12" ht="15">
      <c r="K999">
        <v>0.999</v>
      </c>
      <c r="L999">
        <v>-92812.50747704755</v>
      </c>
    </row>
    <row r="1000" spans="11:12" ht="15">
      <c r="K1000">
        <v>1</v>
      </c>
      <c r="L1000">
        <v>-92659.89120399886</v>
      </c>
    </row>
    <row r="1001" spans="11:12" ht="15">
      <c r="K1001">
        <v>1.001</v>
      </c>
      <c r="L1001">
        <v>-92507.27493095025</v>
      </c>
    </row>
    <row r="1002" spans="11:12" ht="15">
      <c r="K1002">
        <v>1.002</v>
      </c>
      <c r="L1002">
        <v>-92354.65865790157</v>
      </c>
    </row>
    <row r="1003" spans="11:12" ht="15">
      <c r="K1003">
        <v>1.003</v>
      </c>
      <c r="L1003">
        <v>-92202.04238485293</v>
      </c>
    </row>
    <row r="1004" spans="11:12" ht="15">
      <c r="K1004">
        <v>1.004</v>
      </c>
      <c r="L1004">
        <v>-92049.42611180423</v>
      </c>
    </row>
    <row r="1005" spans="11:12" ht="15">
      <c r="K1005">
        <v>1.005</v>
      </c>
      <c r="L1005">
        <v>-91896.80983875561</v>
      </c>
    </row>
    <row r="1006" spans="11:12" ht="15">
      <c r="K1006">
        <v>1.006</v>
      </c>
      <c r="L1006">
        <v>-91744.19356570694</v>
      </c>
    </row>
    <row r="1007" spans="11:12" ht="15">
      <c r="K1007">
        <v>1.007</v>
      </c>
      <c r="L1007">
        <v>-91591.57729265829</v>
      </c>
    </row>
    <row r="1008" spans="11:12" ht="15">
      <c r="K1008">
        <v>1.008</v>
      </c>
      <c r="L1008">
        <v>-91438.96101960962</v>
      </c>
    </row>
    <row r="1009" spans="11:12" ht="15">
      <c r="K1009">
        <v>1.009</v>
      </c>
      <c r="L1009">
        <v>-91286.344746561</v>
      </c>
    </row>
    <row r="1010" spans="11:12" ht="15">
      <c r="K1010">
        <v>1.01</v>
      </c>
      <c r="L1010">
        <v>-91133.72847351227</v>
      </c>
    </row>
    <row r="1011" spans="11:12" ht="15">
      <c r="K1011">
        <v>1.011</v>
      </c>
      <c r="L1011">
        <v>-90981.11220046364</v>
      </c>
    </row>
    <row r="1012" spans="11:12" ht="15">
      <c r="K1012">
        <v>1.012</v>
      </c>
      <c r="L1012">
        <v>-90828.49592741497</v>
      </c>
    </row>
    <row r="1013" spans="11:12" ht="15">
      <c r="K1013">
        <v>1.013</v>
      </c>
      <c r="L1013">
        <v>-90675.87965436632</v>
      </c>
    </row>
    <row r="1014" spans="11:12" ht="15">
      <c r="K1014">
        <v>1.014</v>
      </c>
      <c r="L1014">
        <v>-90523.26338131768</v>
      </c>
    </row>
    <row r="1015" spans="11:12" ht="15">
      <c r="K1015">
        <v>1.015</v>
      </c>
      <c r="L1015">
        <v>-90370.64710826903</v>
      </c>
    </row>
    <row r="1016" spans="11:12" ht="15">
      <c r="K1016">
        <v>1.016</v>
      </c>
      <c r="L1016">
        <v>-90218.03083522033</v>
      </c>
    </row>
    <row r="1017" spans="11:12" ht="15">
      <c r="K1017">
        <v>1.017</v>
      </c>
      <c r="L1017">
        <v>-90065.41456217169</v>
      </c>
    </row>
    <row r="1018" spans="11:12" ht="15">
      <c r="K1018">
        <v>1.018</v>
      </c>
      <c r="L1018">
        <v>-89912.798289123</v>
      </c>
    </row>
    <row r="1019" spans="11:12" ht="15">
      <c r="K1019">
        <v>1.019</v>
      </c>
      <c r="L1019">
        <v>-89760.18201607438</v>
      </c>
    </row>
    <row r="1020" spans="11:12" ht="15">
      <c r="K1020">
        <v>1.02</v>
      </c>
      <c r="L1020">
        <v>-89607.56574302571</v>
      </c>
    </row>
    <row r="1021" spans="11:12" ht="15">
      <c r="K1021">
        <v>1.021</v>
      </c>
      <c r="L1021">
        <v>-89454.94946997707</v>
      </c>
    </row>
    <row r="1022" spans="11:12" ht="15">
      <c r="K1022">
        <v>1.022</v>
      </c>
      <c r="L1022">
        <v>-89302.33319692838</v>
      </c>
    </row>
    <row r="1023" spans="11:12" ht="15">
      <c r="K1023">
        <v>1.023</v>
      </c>
      <c r="L1023">
        <v>-89149.71692387975</v>
      </c>
    </row>
    <row r="1024" spans="11:12" ht="15">
      <c r="K1024">
        <v>1.024</v>
      </c>
      <c r="L1024">
        <v>-88997.10065083107</v>
      </c>
    </row>
    <row r="1025" spans="11:12" ht="15">
      <c r="K1025">
        <v>1.025</v>
      </c>
      <c r="L1025">
        <v>-88844.48437778243</v>
      </c>
    </row>
    <row r="1026" spans="11:12" ht="15">
      <c r="K1026">
        <v>1.026</v>
      </c>
      <c r="L1026">
        <v>-88691.86810473374</v>
      </c>
    </row>
    <row r="1027" spans="11:12" ht="15">
      <c r="K1027">
        <v>1.027</v>
      </c>
      <c r="L1027">
        <v>-88539.25183168513</v>
      </c>
    </row>
    <row r="1028" spans="11:12" ht="15">
      <c r="K1028">
        <v>1.028</v>
      </c>
      <c r="L1028">
        <v>-88386.63555863645</v>
      </c>
    </row>
    <row r="1029" spans="11:12" ht="15">
      <c r="K1029">
        <v>1.029</v>
      </c>
      <c r="L1029">
        <v>-88234.01928558778</v>
      </c>
    </row>
    <row r="1030" spans="11:12" ht="15">
      <c r="K1030">
        <v>1.03</v>
      </c>
      <c r="L1030">
        <v>-88081.40301253911</v>
      </c>
    </row>
    <row r="1031" spans="11:12" ht="15">
      <c r="K1031">
        <v>1.031</v>
      </c>
      <c r="L1031">
        <v>-87928.78673949046</v>
      </c>
    </row>
    <row r="1032" spans="11:12" ht="15">
      <c r="K1032">
        <v>1.032</v>
      </c>
      <c r="L1032">
        <v>-87776.17046644182</v>
      </c>
    </row>
    <row r="1033" spans="11:12" ht="15">
      <c r="K1033">
        <v>1.033</v>
      </c>
      <c r="L1033">
        <v>-87623.55419339317</v>
      </c>
    </row>
    <row r="1034" spans="11:12" ht="15">
      <c r="K1034">
        <v>1.034</v>
      </c>
      <c r="L1034">
        <v>-87470.9379203445</v>
      </c>
    </row>
    <row r="1035" spans="11:12" ht="15">
      <c r="K1035">
        <v>1.035</v>
      </c>
      <c r="L1035">
        <v>-87318.32164729582</v>
      </c>
    </row>
    <row r="1036" spans="11:12" ht="15">
      <c r="K1036">
        <v>1.036</v>
      </c>
      <c r="L1036">
        <v>-87165.70537424715</v>
      </c>
    </row>
    <row r="1037" spans="11:12" ht="15">
      <c r="K1037">
        <v>1.037</v>
      </c>
      <c r="L1037">
        <v>-87013.08910119852</v>
      </c>
    </row>
    <row r="1038" spans="11:12" ht="15">
      <c r="K1038">
        <v>1.038</v>
      </c>
      <c r="L1038">
        <v>-86860.47282814985</v>
      </c>
    </row>
    <row r="1039" spans="11:12" ht="15">
      <c r="K1039">
        <v>1.039</v>
      </c>
      <c r="L1039">
        <v>-86707.8565551012</v>
      </c>
    </row>
    <row r="1040" spans="11:12" ht="15">
      <c r="K1040">
        <v>1.04</v>
      </c>
      <c r="L1040">
        <v>-86555.24028205253</v>
      </c>
    </row>
    <row r="1041" spans="11:12" ht="15">
      <c r="K1041">
        <v>1.041</v>
      </c>
      <c r="L1041">
        <v>-86402.62400900386</v>
      </c>
    </row>
    <row r="1042" spans="11:12" ht="15">
      <c r="K1042">
        <v>1.042</v>
      </c>
      <c r="L1042">
        <v>-86250.00773595521</v>
      </c>
    </row>
    <row r="1043" spans="11:12" ht="15">
      <c r="K1043">
        <v>1.043</v>
      </c>
      <c r="L1043">
        <v>-86097.39146290657</v>
      </c>
    </row>
    <row r="1044" spans="11:12" ht="15">
      <c r="K1044">
        <v>1.044</v>
      </c>
      <c r="L1044">
        <v>-85944.77518985789</v>
      </c>
    </row>
    <row r="1045" spans="11:12" ht="15">
      <c r="K1045">
        <v>1.045</v>
      </c>
      <c r="L1045">
        <v>-85792.15891680926</v>
      </c>
    </row>
    <row r="1046" spans="11:12" ht="15">
      <c r="K1046">
        <v>1.046</v>
      </c>
      <c r="L1046">
        <v>-85639.5426437606</v>
      </c>
    </row>
    <row r="1047" spans="11:12" ht="15">
      <c r="K1047">
        <v>1.047</v>
      </c>
      <c r="L1047">
        <v>-85486.92637071192</v>
      </c>
    </row>
    <row r="1048" spans="11:12" ht="15">
      <c r="K1048">
        <v>1.048</v>
      </c>
      <c r="L1048">
        <v>-85334.31009766326</v>
      </c>
    </row>
    <row r="1049" spans="11:12" ht="15">
      <c r="K1049">
        <v>1.049</v>
      </c>
      <c r="L1049">
        <v>-85181.6938246146</v>
      </c>
    </row>
    <row r="1050" spans="11:12" ht="15">
      <c r="K1050">
        <v>1.05</v>
      </c>
      <c r="L1050">
        <v>-85029.07755156593</v>
      </c>
    </row>
    <row r="1051" spans="11:12" ht="15">
      <c r="K1051">
        <v>1.051</v>
      </c>
      <c r="L1051">
        <v>-84876.46127851731</v>
      </c>
    </row>
    <row r="1052" spans="11:12" ht="15">
      <c r="K1052">
        <v>1.052</v>
      </c>
      <c r="L1052">
        <v>-84723.84500546863</v>
      </c>
    </row>
    <row r="1053" spans="11:12" ht="15">
      <c r="K1053">
        <v>1.053</v>
      </c>
      <c r="L1053">
        <v>-84571.22873241999</v>
      </c>
    </row>
    <row r="1054" spans="11:12" ht="15">
      <c r="K1054">
        <v>1.054</v>
      </c>
      <c r="L1054">
        <v>-84418.61245937129</v>
      </c>
    </row>
    <row r="1055" spans="11:12" ht="15">
      <c r="K1055">
        <v>1.055</v>
      </c>
      <c r="L1055">
        <v>-84265.99618632266</v>
      </c>
    </row>
    <row r="1056" spans="11:12" ht="15">
      <c r="K1056">
        <v>1.056</v>
      </c>
      <c r="L1056">
        <v>-84113.379913274</v>
      </c>
    </row>
    <row r="1057" spans="11:12" ht="15">
      <c r="K1057">
        <v>1.057</v>
      </c>
      <c r="L1057">
        <v>-83960.76364022534</v>
      </c>
    </row>
    <row r="1058" spans="11:12" ht="15">
      <c r="K1058">
        <v>1.058</v>
      </c>
      <c r="L1058">
        <v>-83808.14736717667</v>
      </c>
    </row>
    <row r="1059" spans="11:12" ht="15">
      <c r="K1059">
        <v>1.059</v>
      </c>
      <c r="L1059">
        <v>-83655.53109412805</v>
      </c>
    </row>
    <row r="1060" spans="11:12" ht="15">
      <c r="K1060">
        <v>1.06</v>
      </c>
      <c r="L1060">
        <v>-83502.91482107935</v>
      </c>
    </row>
    <row r="1061" spans="11:12" ht="15">
      <c r="K1061">
        <v>1.061</v>
      </c>
      <c r="L1061">
        <v>-83350.2985480307</v>
      </c>
    </row>
    <row r="1062" spans="11:12" ht="15">
      <c r="K1062">
        <v>1.062</v>
      </c>
      <c r="L1062">
        <v>-83197.68227498203</v>
      </c>
    </row>
    <row r="1063" spans="11:12" ht="15">
      <c r="K1063">
        <v>1.063</v>
      </c>
      <c r="L1063">
        <v>-83045.0660019334</v>
      </c>
    </row>
    <row r="1064" spans="11:12" ht="15">
      <c r="K1064">
        <v>1.064</v>
      </c>
      <c r="L1064">
        <v>-82892.44972888473</v>
      </c>
    </row>
    <row r="1065" spans="11:12" ht="15">
      <c r="K1065">
        <v>1.065</v>
      </c>
      <c r="L1065">
        <v>-82739.83345583608</v>
      </c>
    </row>
    <row r="1066" spans="11:12" ht="15">
      <c r="K1066">
        <v>1.066</v>
      </c>
      <c r="L1066">
        <v>-82587.21718278738</v>
      </c>
    </row>
    <row r="1067" spans="11:12" ht="15">
      <c r="K1067">
        <v>1.067</v>
      </c>
      <c r="L1067">
        <v>-82434.60090973874</v>
      </c>
    </row>
    <row r="1068" spans="11:12" ht="15">
      <c r="K1068">
        <v>1.068</v>
      </c>
      <c r="L1068">
        <v>-82281.98463669006</v>
      </c>
    </row>
    <row r="1069" spans="11:12" ht="15">
      <c r="K1069">
        <v>1.069</v>
      </c>
      <c r="L1069">
        <v>-82129.36836364145</v>
      </c>
    </row>
    <row r="1070" spans="11:12" ht="15">
      <c r="K1070">
        <v>1.07</v>
      </c>
      <c r="L1070">
        <v>-81976.75209059277</v>
      </c>
    </row>
    <row r="1071" spans="11:12" ht="15">
      <c r="K1071">
        <v>1.071</v>
      </c>
      <c r="L1071">
        <v>-81824.13581754413</v>
      </c>
    </row>
    <row r="1072" spans="11:12" ht="15">
      <c r="K1072">
        <v>1.072</v>
      </c>
      <c r="L1072">
        <v>-81671.51954449543</v>
      </c>
    </row>
    <row r="1073" spans="11:12" ht="15">
      <c r="K1073">
        <v>1.073</v>
      </c>
      <c r="L1073">
        <v>-81518.9032714468</v>
      </c>
    </row>
    <row r="1074" spans="11:12" ht="15">
      <c r="K1074">
        <v>1.074</v>
      </c>
      <c r="L1074">
        <v>-81366.28699839814</v>
      </c>
    </row>
    <row r="1075" spans="11:12" ht="15">
      <c r="K1075">
        <v>1.075</v>
      </c>
      <c r="L1075">
        <v>-81213.67072534948</v>
      </c>
    </row>
    <row r="1076" spans="11:12" ht="15">
      <c r="K1076">
        <v>1.076</v>
      </c>
      <c r="L1076">
        <v>-81061.05445230081</v>
      </c>
    </row>
    <row r="1077" spans="11:12" ht="15">
      <c r="K1077">
        <v>1.077</v>
      </c>
      <c r="L1077">
        <v>-80908.43817925219</v>
      </c>
    </row>
    <row r="1078" spans="11:12" ht="15">
      <c r="K1078">
        <v>1.078</v>
      </c>
      <c r="L1078">
        <v>-80755.8219062035</v>
      </c>
    </row>
    <row r="1079" spans="11:12" ht="15">
      <c r="K1079">
        <v>1.079</v>
      </c>
      <c r="L1079">
        <v>-80603.20563315484</v>
      </c>
    </row>
    <row r="1080" spans="11:12" ht="15">
      <c r="K1080">
        <v>1.08</v>
      </c>
      <c r="L1080">
        <v>-80450.58936010617</v>
      </c>
    </row>
    <row r="1081" spans="11:12" ht="15">
      <c r="K1081">
        <v>1.081</v>
      </c>
      <c r="L1081">
        <v>-80297.97308705754</v>
      </c>
    </row>
    <row r="1082" spans="11:12" ht="15">
      <c r="K1082">
        <v>1.082</v>
      </c>
      <c r="L1082">
        <v>-80145.35681400888</v>
      </c>
    </row>
    <row r="1083" spans="11:12" ht="15">
      <c r="K1083">
        <v>1.083</v>
      </c>
      <c r="L1083">
        <v>-79992.74054096022</v>
      </c>
    </row>
    <row r="1084" spans="11:12" ht="15">
      <c r="K1084">
        <v>1.084</v>
      </c>
      <c r="L1084">
        <v>-79840.12426791155</v>
      </c>
    </row>
    <row r="1085" spans="11:12" ht="15">
      <c r="K1085">
        <v>1.085</v>
      </c>
      <c r="L1085">
        <v>-79687.50799486288</v>
      </c>
    </row>
    <row r="1086" spans="11:12" ht="15">
      <c r="K1086">
        <v>1.086</v>
      </c>
      <c r="L1086">
        <v>-79534.8917218142</v>
      </c>
    </row>
    <row r="1087" spans="11:12" ht="15">
      <c r="K1087">
        <v>1.087</v>
      </c>
      <c r="L1087">
        <v>-79382.27544876558</v>
      </c>
    </row>
    <row r="1088" spans="11:12" ht="15">
      <c r="K1088">
        <v>1.088</v>
      </c>
      <c r="L1088">
        <v>-79229.65917571691</v>
      </c>
    </row>
    <row r="1089" spans="11:12" ht="15">
      <c r="K1089">
        <v>1.089</v>
      </c>
      <c r="L1089">
        <v>-79077.04290266827</v>
      </c>
    </row>
    <row r="1090" spans="11:12" ht="15">
      <c r="K1090">
        <v>1.09</v>
      </c>
      <c r="L1090">
        <v>-78924.42662961959</v>
      </c>
    </row>
    <row r="1091" spans="11:12" ht="15">
      <c r="K1091">
        <v>1.091</v>
      </c>
      <c r="L1091">
        <v>-78771.81035657095</v>
      </c>
    </row>
    <row r="1092" spans="11:12" ht="15">
      <c r="K1092">
        <v>1.092</v>
      </c>
      <c r="L1092">
        <v>-78619.19408352226</v>
      </c>
    </row>
    <row r="1093" spans="11:12" ht="15">
      <c r="K1093">
        <v>1.093</v>
      </c>
      <c r="L1093">
        <v>-78466.57781047362</v>
      </c>
    </row>
    <row r="1094" spans="11:12" ht="15">
      <c r="K1094">
        <v>1.094</v>
      </c>
      <c r="L1094">
        <v>-78313.96153742494</v>
      </c>
    </row>
    <row r="1095" spans="11:12" ht="15">
      <c r="K1095">
        <v>1.095</v>
      </c>
      <c r="L1095">
        <v>-78161.34526437633</v>
      </c>
    </row>
    <row r="1096" spans="11:12" ht="15">
      <c r="K1096">
        <v>1.096</v>
      </c>
      <c r="L1096">
        <v>-78008.72899132765</v>
      </c>
    </row>
    <row r="1097" spans="11:12" ht="15">
      <c r="K1097">
        <v>1.097</v>
      </c>
      <c r="L1097">
        <v>-77856.11271827898</v>
      </c>
    </row>
    <row r="1098" spans="11:12" ht="15">
      <c r="K1098">
        <v>1.098</v>
      </c>
      <c r="L1098">
        <v>-77703.49644523031</v>
      </c>
    </row>
    <row r="1099" spans="11:12" ht="15">
      <c r="K1099">
        <v>1.099</v>
      </c>
      <c r="L1099">
        <v>-77550.88017218166</v>
      </c>
    </row>
    <row r="1100" spans="11:12" ht="15">
      <c r="K1100">
        <v>1.1</v>
      </c>
      <c r="L1100">
        <v>-77398.26389913302</v>
      </c>
    </row>
    <row r="1101" spans="11:12" ht="15">
      <c r="K1101">
        <v>1.101</v>
      </c>
      <c r="L1101">
        <v>-77245.64762608436</v>
      </c>
    </row>
    <row r="1102" spans="11:12" ht="15">
      <c r="K1102">
        <v>1.102</v>
      </c>
      <c r="L1102">
        <v>-77093.0313530357</v>
      </c>
    </row>
    <row r="1103" spans="11:12" ht="15">
      <c r="K1103">
        <v>1.103</v>
      </c>
      <c r="L1103">
        <v>-76940.41507998707</v>
      </c>
    </row>
    <row r="1104" spans="11:12" ht="15">
      <c r="K1104">
        <v>1.104</v>
      </c>
      <c r="L1104">
        <v>-76787.79880693834</v>
      </c>
    </row>
    <row r="1105" spans="11:12" ht="15">
      <c r="K1105">
        <v>1.105</v>
      </c>
      <c r="L1105">
        <v>-76635.18253388972</v>
      </c>
    </row>
    <row r="1106" spans="11:12" ht="15">
      <c r="K1106">
        <v>1.106</v>
      </c>
      <c r="L1106">
        <v>-76482.56626084105</v>
      </c>
    </row>
    <row r="1107" spans="11:12" ht="15">
      <c r="K1107">
        <v>1.107</v>
      </c>
      <c r="L1107">
        <v>-76329.9499877924</v>
      </c>
    </row>
    <row r="1108" spans="11:12" ht="15">
      <c r="K1108">
        <v>1.108</v>
      </c>
      <c r="L1108">
        <v>-76177.33371474373</v>
      </c>
    </row>
    <row r="1109" spans="11:12" ht="15">
      <c r="K1109">
        <v>1.109</v>
      </c>
      <c r="L1109">
        <v>-76024.7174416951</v>
      </c>
    </row>
    <row r="1110" spans="11:12" ht="15">
      <c r="K1110">
        <v>1.11</v>
      </c>
      <c r="L1110">
        <v>-75872.1011686464</v>
      </c>
    </row>
    <row r="1111" spans="11:12" ht="15">
      <c r="K1111">
        <v>1.111</v>
      </c>
      <c r="L1111">
        <v>-75719.48489559776</v>
      </c>
    </row>
    <row r="1112" spans="11:12" ht="15">
      <c r="K1112">
        <v>1.112</v>
      </c>
      <c r="L1112">
        <v>-75566.86862254908</v>
      </c>
    </row>
    <row r="1113" spans="11:12" ht="15">
      <c r="K1113">
        <v>1.113</v>
      </c>
      <c r="L1113">
        <v>-75414.25234950046</v>
      </c>
    </row>
    <row r="1114" spans="11:12" ht="15">
      <c r="K1114">
        <v>1.114</v>
      </c>
      <c r="L1114">
        <v>-75261.63607645179</v>
      </c>
    </row>
    <row r="1115" spans="11:12" ht="15">
      <c r="K1115">
        <v>1.115</v>
      </c>
      <c r="L1115">
        <v>-75109.01980340315</v>
      </c>
    </row>
    <row r="1116" spans="11:12" ht="15">
      <c r="K1116">
        <v>1.116</v>
      </c>
      <c r="L1116">
        <v>-74956.40353035445</v>
      </c>
    </row>
    <row r="1117" spans="11:12" ht="15">
      <c r="K1117">
        <v>1.117</v>
      </c>
      <c r="L1117">
        <v>-74803.7872573058</v>
      </c>
    </row>
    <row r="1118" spans="11:12" ht="15">
      <c r="K1118">
        <v>1.118</v>
      </c>
      <c r="L1118">
        <v>-74651.17098425714</v>
      </c>
    </row>
    <row r="1119" spans="11:12" ht="15">
      <c r="K1119">
        <v>1.119</v>
      </c>
      <c r="L1119">
        <v>-74498.5547112085</v>
      </c>
    </row>
    <row r="1120" spans="11:12" ht="15">
      <c r="K1120">
        <v>1.12</v>
      </c>
      <c r="L1120">
        <v>-74345.93843815982</v>
      </c>
    </row>
    <row r="1121" spans="11:12" ht="15">
      <c r="K1121">
        <v>1.121</v>
      </c>
      <c r="L1121">
        <v>-74193.32216511121</v>
      </c>
    </row>
    <row r="1122" spans="11:12" ht="15">
      <c r="K1122">
        <v>1.122</v>
      </c>
      <c r="L1122">
        <v>-74040.70589206248</v>
      </c>
    </row>
    <row r="1123" spans="11:12" ht="15">
      <c r="K1123">
        <v>1.123</v>
      </c>
      <c r="L1123">
        <v>-73888.08961901386</v>
      </c>
    </row>
    <row r="1124" spans="11:12" ht="15">
      <c r="K1124">
        <v>1.124</v>
      </c>
      <c r="L1124">
        <v>-73735.47334596519</v>
      </c>
    </row>
    <row r="1125" spans="11:12" ht="15">
      <c r="K1125">
        <v>1.125</v>
      </c>
      <c r="L1125">
        <v>-73582.85707291654</v>
      </c>
    </row>
    <row r="1126" spans="11:12" ht="15">
      <c r="K1126">
        <v>1.126</v>
      </c>
      <c r="L1126">
        <v>-73430.24079986791</v>
      </c>
    </row>
    <row r="1127" spans="11:12" ht="15">
      <c r="K1127">
        <v>1.127</v>
      </c>
      <c r="L1127">
        <v>-73277.62452681924</v>
      </c>
    </row>
    <row r="1128" spans="11:12" ht="15">
      <c r="K1128">
        <v>1.128</v>
      </c>
      <c r="L1128">
        <v>-73125.00825377059</v>
      </c>
    </row>
    <row r="1129" spans="11:12" ht="15">
      <c r="K1129">
        <v>1.129</v>
      </c>
      <c r="L1129">
        <v>-72972.39198072189</v>
      </c>
    </row>
    <row r="1130" spans="11:12" ht="15">
      <c r="K1130">
        <v>1.13</v>
      </c>
      <c r="L1130">
        <v>-72819.77570767325</v>
      </c>
    </row>
    <row r="1131" spans="11:12" ht="15">
      <c r="K1131">
        <v>1.131</v>
      </c>
      <c r="L1131">
        <v>-72667.1594346246</v>
      </c>
    </row>
    <row r="1132" spans="11:12" ht="15">
      <c r="K1132">
        <v>1.132</v>
      </c>
      <c r="L1132">
        <v>-72514.54316157596</v>
      </c>
    </row>
    <row r="1133" spans="11:12" ht="15">
      <c r="K1133">
        <v>1.133</v>
      </c>
      <c r="L1133">
        <v>-72361.92688852728</v>
      </c>
    </row>
    <row r="1134" spans="11:12" ht="15">
      <c r="K1134">
        <v>1.134</v>
      </c>
      <c r="L1134">
        <v>-72209.31061547865</v>
      </c>
    </row>
    <row r="1135" spans="11:12" ht="15">
      <c r="K1135">
        <v>1.135</v>
      </c>
      <c r="L1135">
        <v>-72056.69434242994</v>
      </c>
    </row>
    <row r="1136" spans="11:12" ht="15">
      <c r="K1136">
        <v>1.136</v>
      </c>
      <c r="L1136">
        <v>-71904.07806938131</v>
      </c>
    </row>
    <row r="1137" spans="11:12" ht="15">
      <c r="K1137">
        <v>1.137</v>
      </c>
      <c r="L1137">
        <v>-71751.46179633265</v>
      </c>
    </row>
    <row r="1138" spans="11:12" ht="15">
      <c r="K1138">
        <v>1.138</v>
      </c>
      <c r="L1138">
        <v>-71598.84552328399</v>
      </c>
    </row>
    <row r="1139" spans="11:12" ht="15">
      <c r="K1139">
        <v>1.139</v>
      </c>
      <c r="L1139">
        <v>-71446.22925023532</v>
      </c>
    </row>
    <row r="1140" spans="11:12" ht="15">
      <c r="K1140">
        <v>1.14</v>
      </c>
      <c r="L1140">
        <v>-71293.6129771867</v>
      </c>
    </row>
    <row r="1141" spans="11:12" ht="15">
      <c r="K1141">
        <v>1.141</v>
      </c>
      <c r="L1141">
        <v>-71140.996704138</v>
      </c>
    </row>
    <row r="1142" spans="11:12" ht="15">
      <c r="K1142">
        <v>1.142</v>
      </c>
      <c r="L1142">
        <v>-70988.38043108935</v>
      </c>
    </row>
    <row r="1143" spans="11:12" ht="15">
      <c r="K1143">
        <v>1.143</v>
      </c>
      <c r="L1143">
        <v>-70835.76415804068</v>
      </c>
    </row>
    <row r="1144" spans="11:12" ht="15">
      <c r="K1144">
        <v>1.144</v>
      </c>
      <c r="L1144">
        <v>-70683.14788499205</v>
      </c>
    </row>
    <row r="1145" spans="11:12" ht="15">
      <c r="K1145">
        <v>1.145</v>
      </c>
      <c r="L1145">
        <v>-70530.53161194338</v>
      </c>
    </row>
    <row r="1146" spans="11:12" ht="15">
      <c r="K1146">
        <v>1.146</v>
      </c>
      <c r="L1146">
        <v>-70377.91533889473</v>
      </c>
    </row>
    <row r="1147" spans="11:12" ht="15">
      <c r="K1147">
        <v>1.147</v>
      </c>
      <c r="L1147">
        <v>-70225.29906584603</v>
      </c>
    </row>
    <row r="1148" spans="11:12" ht="15">
      <c r="K1148">
        <v>1.148</v>
      </c>
      <c r="L1148">
        <v>-70072.6827927974</v>
      </c>
    </row>
    <row r="1149" spans="11:12" ht="15">
      <c r="K1149">
        <v>1.149</v>
      </c>
      <c r="L1149">
        <v>-69920.06651974874</v>
      </c>
    </row>
    <row r="1150" spans="11:12" ht="15">
      <c r="K1150">
        <v>1.15</v>
      </c>
      <c r="L1150">
        <v>-69767.45024670009</v>
      </c>
    </row>
    <row r="1151" spans="11:12" ht="15">
      <c r="K1151">
        <v>1.151</v>
      </c>
      <c r="L1151">
        <v>-69614.83397365142</v>
      </c>
    </row>
    <row r="1152" spans="11:12" ht="15">
      <c r="K1152">
        <v>1.152</v>
      </c>
      <c r="L1152">
        <v>-69462.21770060279</v>
      </c>
    </row>
    <row r="1153" spans="11:12" ht="15">
      <c r="K1153">
        <v>1.153</v>
      </c>
      <c r="L1153">
        <v>-69309.60142755412</v>
      </c>
    </row>
    <row r="1154" spans="11:12" ht="15">
      <c r="K1154">
        <v>1.154</v>
      </c>
      <c r="L1154">
        <v>-69156.98515450546</v>
      </c>
    </row>
    <row r="1155" spans="11:12" ht="15">
      <c r="K1155">
        <v>1.155</v>
      </c>
      <c r="L1155">
        <v>-69004.36888145677</v>
      </c>
    </row>
    <row r="1156" spans="11:12" ht="15">
      <c r="K1156">
        <v>1.156</v>
      </c>
      <c r="L1156">
        <v>-68851.75260840813</v>
      </c>
    </row>
    <row r="1157" spans="11:12" ht="15">
      <c r="K1157">
        <v>1.157</v>
      </c>
      <c r="L1157">
        <v>-68699.13633535946</v>
      </c>
    </row>
    <row r="1158" spans="11:12" ht="15">
      <c r="K1158">
        <v>1.158</v>
      </c>
      <c r="L1158">
        <v>-68546.52006231084</v>
      </c>
    </row>
    <row r="1159" spans="11:12" ht="15">
      <c r="K1159">
        <v>1.159</v>
      </c>
      <c r="L1159">
        <v>-68393.90378926216</v>
      </c>
    </row>
    <row r="1160" spans="11:12" ht="15">
      <c r="K1160">
        <v>1.16</v>
      </c>
      <c r="L1160">
        <v>-68241.28751621349</v>
      </c>
    </row>
    <row r="1161" spans="11:12" ht="15">
      <c r="K1161">
        <v>1.161</v>
      </c>
      <c r="L1161">
        <v>-68088.67124316482</v>
      </c>
    </row>
    <row r="1162" spans="11:12" ht="15">
      <c r="K1162">
        <v>1.162</v>
      </c>
      <c r="L1162">
        <v>-67936.0549701162</v>
      </c>
    </row>
    <row r="1163" spans="11:12" ht="15">
      <c r="K1163">
        <v>1.163</v>
      </c>
      <c r="L1163">
        <v>-67783.43869706753</v>
      </c>
    </row>
    <row r="1164" spans="11:12" ht="15">
      <c r="K1164">
        <v>1.164</v>
      </c>
      <c r="L1164">
        <v>-67630.82242401887</v>
      </c>
    </row>
    <row r="1165" spans="11:12" ht="15">
      <c r="K1165">
        <v>1.165</v>
      </c>
      <c r="L1165">
        <v>-67478.2061509702</v>
      </c>
    </row>
    <row r="1166" spans="11:12" ht="15">
      <c r="K1166">
        <v>1.166</v>
      </c>
      <c r="L1166">
        <v>-67325.58987792152</v>
      </c>
    </row>
    <row r="1167" spans="11:12" ht="15">
      <c r="K1167">
        <v>1.167</v>
      </c>
      <c r="L1167">
        <v>-67172.97360487288</v>
      </c>
    </row>
    <row r="1168" spans="11:12" ht="15">
      <c r="K1168">
        <v>1.168</v>
      </c>
      <c r="L1168">
        <v>-67020.35733182423</v>
      </c>
    </row>
    <row r="1169" spans="11:12" ht="15">
      <c r="K1169">
        <v>1.169</v>
      </c>
      <c r="L1169">
        <v>-66867.74105877556</v>
      </c>
    </row>
    <row r="1170" spans="11:12" ht="15">
      <c r="K1170">
        <v>1.17</v>
      </c>
      <c r="L1170">
        <v>-66715.12478572693</v>
      </c>
    </row>
    <row r="1171" spans="11:12" ht="15">
      <c r="K1171">
        <v>1.171</v>
      </c>
      <c r="L1171">
        <v>-66562.50851267827</v>
      </c>
    </row>
    <row r="1172" spans="11:12" ht="15">
      <c r="K1172">
        <v>1.172</v>
      </c>
      <c r="L1172">
        <v>-66409.89223962958</v>
      </c>
    </row>
    <row r="1173" spans="11:12" ht="15">
      <c r="K1173">
        <v>1.173</v>
      </c>
      <c r="L1173">
        <v>-66257.27596658091</v>
      </c>
    </row>
    <row r="1174" spans="11:12" ht="15">
      <c r="K1174">
        <v>1.174</v>
      </c>
      <c r="L1174">
        <v>-66104.65969353227</v>
      </c>
    </row>
    <row r="1175" spans="11:12" ht="15">
      <c r="K1175">
        <v>1.175</v>
      </c>
      <c r="L1175">
        <v>-65952.04342048359</v>
      </c>
    </row>
    <row r="1176" spans="11:12" ht="15">
      <c r="K1176">
        <v>1.176</v>
      </c>
      <c r="L1176">
        <v>-65799.42714743497</v>
      </c>
    </row>
    <row r="1177" spans="11:12" ht="15">
      <c r="K1177">
        <v>1.177</v>
      </c>
      <c r="L1177">
        <v>-65646.8108743863</v>
      </c>
    </row>
    <row r="1178" spans="11:12" ht="15">
      <c r="K1178">
        <v>1.178</v>
      </c>
      <c r="L1178">
        <v>-65494.19460133765</v>
      </c>
    </row>
    <row r="1179" spans="11:12" ht="15">
      <c r="K1179">
        <v>1.179</v>
      </c>
      <c r="L1179">
        <v>-65341.57832828895</v>
      </c>
    </row>
    <row r="1180" spans="11:12" ht="15">
      <c r="K1180">
        <v>1.18</v>
      </c>
      <c r="L1180">
        <v>-65188.96205524033</v>
      </c>
    </row>
    <row r="1181" spans="11:12" ht="15">
      <c r="K1181">
        <v>1.181</v>
      </c>
      <c r="L1181">
        <v>-65036.34578219166</v>
      </c>
    </row>
    <row r="1182" spans="11:12" ht="15">
      <c r="K1182">
        <v>1.182</v>
      </c>
      <c r="L1182">
        <v>-64883.72950914301</v>
      </c>
    </row>
    <row r="1183" spans="11:12" ht="15">
      <c r="K1183">
        <v>1.183</v>
      </c>
      <c r="L1183">
        <v>-64731.11323609434</v>
      </c>
    </row>
    <row r="1184" spans="11:12" ht="15">
      <c r="K1184">
        <v>1.184</v>
      </c>
      <c r="L1184">
        <v>-64578.49696304571</v>
      </c>
    </row>
    <row r="1185" spans="11:12" ht="15">
      <c r="K1185">
        <v>1.185</v>
      </c>
      <c r="L1185">
        <v>-64425.88068999699</v>
      </c>
    </row>
    <row r="1186" spans="11:12" ht="15">
      <c r="K1186">
        <v>1.186</v>
      </c>
      <c r="L1186">
        <v>-64273.26441694837</v>
      </c>
    </row>
    <row r="1187" spans="11:12" ht="15">
      <c r="K1187">
        <v>1.187</v>
      </c>
      <c r="L1187">
        <v>-64120.6481438997</v>
      </c>
    </row>
    <row r="1188" spans="11:12" ht="15">
      <c r="K1188">
        <v>1.188</v>
      </c>
      <c r="L1188">
        <v>-63968.031870851046</v>
      </c>
    </row>
    <row r="1189" spans="11:12" ht="15">
      <c r="K1189">
        <v>1.189</v>
      </c>
      <c r="L1189">
        <v>-63815.4155978024</v>
      </c>
    </row>
    <row r="1190" spans="11:12" ht="15">
      <c r="K1190">
        <v>1.19</v>
      </c>
      <c r="L1190">
        <v>-63662.79932475375</v>
      </c>
    </row>
    <row r="1191" spans="11:12" ht="15">
      <c r="K1191">
        <v>1.191</v>
      </c>
      <c r="L1191">
        <v>-63510.183051705055</v>
      </c>
    </row>
    <row r="1192" spans="11:12" ht="15">
      <c r="K1192">
        <v>1.192</v>
      </c>
      <c r="L1192">
        <v>-63357.56677865641</v>
      </c>
    </row>
    <row r="1193" spans="11:12" ht="15">
      <c r="K1193">
        <v>1.193</v>
      </c>
      <c r="L1193">
        <v>-63204.95050560773</v>
      </c>
    </row>
    <row r="1194" spans="11:12" ht="15">
      <c r="K1194">
        <v>1.194</v>
      </c>
      <c r="L1194">
        <v>-63052.33423255911</v>
      </c>
    </row>
    <row r="1195" spans="11:12" ht="15">
      <c r="K1195">
        <v>1.195</v>
      </c>
      <c r="L1195">
        <v>-62899.71795951044</v>
      </c>
    </row>
    <row r="1196" spans="11:12" ht="15">
      <c r="K1196">
        <v>1.196</v>
      </c>
      <c r="L1196">
        <v>-62747.10168646179</v>
      </c>
    </row>
    <row r="1197" spans="11:12" ht="15">
      <c r="K1197">
        <v>1.197</v>
      </c>
      <c r="L1197">
        <v>-62594.485413413095</v>
      </c>
    </row>
    <row r="1198" spans="11:12" ht="15">
      <c r="K1198">
        <v>1.198</v>
      </c>
      <c r="L1198">
        <v>-62441.86914036447</v>
      </c>
    </row>
    <row r="1199" spans="11:12" ht="15">
      <c r="K1199">
        <v>1.199</v>
      </c>
      <c r="L1199">
        <v>-62289.252867315794</v>
      </c>
    </row>
    <row r="1200" spans="11:12" ht="15">
      <c r="K1200">
        <v>1.2</v>
      </c>
      <c r="L1200">
        <v>-62136.63659426715</v>
      </c>
    </row>
    <row r="1201" spans="11:12" ht="15">
      <c r="K1201">
        <v>1.201</v>
      </c>
      <c r="L1201">
        <v>-61984.02032121848</v>
      </c>
    </row>
    <row r="1202" spans="11:12" ht="15">
      <c r="K1202">
        <v>1.202</v>
      </c>
      <c r="L1202">
        <v>-61831.404048169854</v>
      </c>
    </row>
    <row r="1203" spans="11:12" ht="15">
      <c r="K1203">
        <v>1.203</v>
      </c>
      <c r="L1203">
        <v>-61678.78777512118</v>
      </c>
    </row>
    <row r="1204" spans="11:12" ht="15">
      <c r="K1204">
        <v>1.204</v>
      </c>
      <c r="L1204">
        <v>-61526.17150207251</v>
      </c>
    </row>
    <row r="1205" spans="11:12" ht="15">
      <c r="K1205">
        <v>1.205</v>
      </c>
      <c r="L1205">
        <v>-61373.555229023834</v>
      </c>
    </row>
    <row r="1206" spans="11:12" ht="15">
      <c r="K1206">
        <v>1.206</v>
      </c>
      <c r="L1206">
        <v>-61220.93895597519</v>
      </c>
    </row>
    <row r="1207" spans="11:12" ht="15">
      <c r="K1207">
        <v>1.207</v>
      </c>
      <c r="L1207">
        <v>-61068.32268292654</v>
      </c>
    </row>
    <row r="1208" spans="11:12" ht="15">
      <c r="K1208">
        <v>1.208</v>
      </c>
      <c r="L1208">
        <v>-60915.706409877894</v>
      </c>
    </row>
    <row r="1209" spans="11:12" ht="15">
      <c r="K1209">
        <v>1.209</v>
      </c>
      <c r="L1209">
        <v>-60763.09013682922</v>
      </c>
    </row>
    <row r="1210" spans="11:12" ht="15">
      <c r="K1210">
        <v>1.21</v>
      </c>
      <c r="L1210">
        <v>-60610.47386378054</v>
      </c>
    </row>
    <row r="1211" spans="11:12" ht="15">
      <c r="K1211">
        <v>1.211</v>
      </c>
      <c r="L1211">
        <v>-60457.857590731874</v>
      </c>
    </row>
    <row r="1212" spans="11:12" ht="15">
      <c r="K1212">
        <v>1.212</v>
      </c>
      <c r="L1212">
        <v>-60305.24131768325</v>
      </c>
    </row>
    <row r="1213" spans="11:12" ht="15">
      <c r="K1213">
        <v>1.213</v>
      </c>
      <c r="L1213">
        <v>-60152.62504463458</v>
      </c>
    </row>
    <row r="1214" spans="11:12" ht="15">
      <c r="K1214">
        <v>1.214</v>
      </c>
      <c r="L1214">
        <v>-60000.008771585926</v>
      </c>
    </row>
    <row r="1215" spans="11:12" ht="15">
      <c r="K1215">
        <v>1.215</v>
      </c>
      <c r="L1215">
        <v>-59847.39249853726</v>
      </c>
    </row>
    <row r="1216" spans="11:12" ht="15">
      <c r="K1216">
        <v>1.216</v>
      </c>
      <c r="L1216">
        <v>-59694.77622548861</v>
      </c>
    </row>
    <row r="1217" spans="11:12" ht="15">
      <c r="K1217">
        <v>1.217</v>
      </c>
      <c r="L1217">
        <v>-59542.159952439935</v>
      </c>
    </row>
    <row r="1218" spans="11:12" ht="15">
      <c r="K1218">
        <v>1.218</v>
      </c>
      <c r="L1218">
        <v>-59389.54367939129</v>
      </c>
    </row>
    <row r="1219" spans="11:12" ht="15">
      <c r="K1219">
        <v>1.219</v>
      </c>
      <c r="L1219">
        <v>-59236.92740634261</v>
      </c>
    </row>
    <row r="1220" spans="11:12" ht="15">
      <c r="K1220">
        <v>1.22</v>
      </c>
      <c r="L1220">
        <v>-59084.31113329399</v>
      </c>
    </row>
    <row r="1221" spans="11:12" ht="15">
      <c r="K1221">
        <v>1.221</v>
      </c>
      <c r="L1221">
        <v>-58931.69486024532</v>
      </c>
    </row>
    <row r="1222" spans="11:12" ht="15">
      <c r="K1222">
        <v>1.222</v>
      </c>
      <c r="L1222">
        <v>-58779.078587196644</v>
      </c>
    </row>
    <row r="1223" spans="11:12" ht="15">
      <c r="K1223">
        <v>1.223</v>
      </c>
      <c r="L1223">
        <v>-58626.462314147975</v>
      </c>
    </row>
    <row r="1224" spans="11:12" ht="15">
      <c r="K1224">
        <v>1.224</v>
      </c>
      <c r="L1224">
        <v>-58473.84604109933</v>
      </c>
    </row>
    <row r="1225" spans="11:12" ht="15">
      <c r="K1225">
        <v>1.225</v>
      </c>
      <c r="L1225">
        <v>-58321.229768050674</v>
      </c>
    </row>
    <row r="1226" spans="11:12" ht="15">
      <c r="K1226">
        <v>1.226</v>
      </c>
      <c r="L1226">
        <v>-58168.61349500203</v>
      </c>
    </row>
    <row r="1227" spans="11:12" ht="15">
      <c r="K1227">
        <v>1.227</v>
      </c>
      <c r="L1227">
        <v>-58015.99722195336</v>
      </c>
    </row>
    <row r="1228" spans="11:12" ht="15">
      <c r="K1228">
        <v>1.228</v>
      </c>
      <c r="L1228">
        <v>-57863.380948904705</v>
      </c>
    </row>
    <row r="1229" spans="11:12" ht="15">
      <c r="K1229">
        <v>1.229</v>
      </c>
      <c r="L1229">
        <v>-57710.76467585601</v>
      </c>
    </row>
    <row r="1230" spans="11:12" ht="15">
      <c r="K1230">
        <v>1.23</v>
      </c>
      <c r="L1230">
        <v>-57558.14840280739</v>
      </c>
    </row>
    <row r="1231" spans="11:12" ht="15">
      <c r="K1231">
        <v>1.231</v>
      </c>
      <c r="L1231">
        <v>-57405.532129758714</v>
      </c>
    </row>
    <row r="1232" spans="11:12" ht="15">
      <c r="K1232">
        <v>1.232</v>
      </c>
      <c r="L1232">
        <v>-57252.91585671007</v>
      </c>
    </row>
    <row r="1233" spans="11:12" ht="15">
      <c r="K1233">
        <v>1.233</v>
      </c>
      <c r="L1233">
        <v>-57100.29958366139</v>
      </c>
    </row>
    <row r="1234" spans="11:12" ht="15">
      <c r="K1234">
        <v>1.234</v>
      </c>
      <c r="L1234">
        <v>-56947.683310612774</v>
      </c>
    </row>
    <row r="1235" spans="11:12" ht="15">
      <c r="K1235">
        <v>1.235</v>
      </c>
      <c r="L1235">
        <v>-56795.06703756408</v>
      </c>
    </row>
    <row r="1236" spans="11:12" ht="15">
      <c r="K1236">
        <v>1.236</v>
      </c>
      <c r="L1236">
        <v>-56642.45076451542</v>
      </c>
    </row>
    <row r="1237" spans="11:12" ht="15">
      <c r="K1237">
        <v>1.237</v>
      </c>
      <c r="L1237">
        <v>-56489.834491466754</v>
      </c>
    </row>
    <row r="1238" spans="11:12" ht="15">
      <c r="K1238">
        <v>1.238</v>
      </c>
      <c r="L1238">
        <v>-56337.21821841813</v>
      </c>
    </row>
    <row r="1239" spans="11:12" ht="15">
      <c r="K1239">
        <v>1.239</v>
      </c>
      <c r="L1239">
        <v>-56184.60194536946</v>
      </c>
    </row>
    <row r="1240" spans="11:12" ht="15">
      <c r="K1240">
        <v>1.24</v>
      </c>
      <c r="L1240">
        <v>-56031.98567232081</v>
      </c>
    </row>
    <row r="1241" spans="11:12" ht="15">
      <c r="K1241">
        <v>1.241</v>
      </c>
      <c r="L1241">
        <v>-55879.36939927211</v>
      </c>
    </row>
    <row r="1242" spans="11:12" ht="15">
      <c r="K1242">
        <v>1.242</v>
      </c>
      <c r="L1242">
        <v>-55726.75312622346</v>
      </c>
    </row>
    <row r="1243" spans="11:12" ht="15">
      <c r="K1243">
        <v>1.243</v>
      </c>
      <c r="L1243">
        <v>-55574.136853174794</v>
      </c>
    </row>
    <row r="1244" spans="11:12" ht="15">
      <c r="K1244">
        <v>1.244</v>
      </c>
      <c r="L1244">
        <v>-55421.52058012617</v>
      </c>
    </row>
    <row r="1245" spans="11:12" ht="15">
      <c r="K1245">
        <v>1.245</v>
      </c>
      <c r="L1245">
        <v>-55268.90430707749</v>
      </c>
    </row>
    <row r="1246" spans="11:12" ht="15">
      <c r="K1246">
        <v>1.246</v>
      </c>
      <c r="L1246">
        <v>-55116.28803402885</v>
      </c>
    </row>
    <row r="1247" spans="11:12" ht="15">
      <c r="K1247">
        <v>1.247</v>
      </c>
      <c r="L1247">
        <v>-54963.67176098015</v>
      </c>
    </row>
    <row r="1248" spans="11:12" ht="15">
      <c r="K1248">
        <v>1.248</v>
      </c>
      <c r="L1248">
        <v>-54811.055487931524</v>
      </c>
    </row>
    <row r="1249" spans="11:12" ht="15">
      <c r="K1249">
        <v>1.249</v>
      </c>
      <c r="L1249">
        <v>-54658.439214882856</v>
      </c>
    </row>
    <row r="1250" spans="11:12" ht="15">
      <c r="K1250">
        <v>1.25</v>
      </c>
      <c r="L1250">
        <v>-54505.82294183421</v>
      </c>
    </row>
    <row r="1251" spans="11:12" ht="15">
      <c r="K1251">
        <v>1.251</v>
      </c>
      <c r="L1251">
        <v>-54353.206668785584</v>
      </c>
    </row>
    <row r="1252" spans="11:12" ht="15">
      <c r="K1252">
        <v>1.252</v>
      </c>
      <c r="L1252">
        <v>-54200.59039573691</v>
      </c>
    </row>
    <row r="1253" spans="11:12" ht="15">
      <c r="K1253">
        <v>1.253</v>
      </c>
      <c r="L1253">
        <v>-54047.97412268826</v>
      </c>
    </row>
    <row r="1254" spans="11:12" ht="15">
      <c r="K1254">
        <v>1.254</v>
      </c>
      <c r="L1254">
        <v>-53895.357849639564</v>
      </c>
    </row>
    <row r="1255" spans="11:12" ht="15">
      <c r="K1255">
        <v>1.255</v>
      </c>
      <c r="L1255">
        <v>-53742.74157659092</v>
      </c>
    </row>
    <row r="1256" spans="11:12" ht="15">
      <c r="K1256">
        <v>1.256</v>
      </c>
      <c r="L1256">
        <v>-53590.12530354227</v>
      </c>
    </row>
    <row r="1257" spans="11:12" ht="15">
      <c r="K1257">
        <v>1.257</v>
      </c>
      <c r="L1257">
        <v>-53437.509030493624</v>
      </c>
    </row>
    <row r="1258" spans="11:12" ht="15">
      <c r="K1258">
        <v>1.258</v>
      </c>
      <c r="L1258">
        <v>-53284.89275744495</v>
      </c>
    </row>
    <row r="1259" spans="11:12" ht="15">
      <c r="K1259">
        <v>1.259</v>
      </c>
      <c r="L1259">
        <v>-53132.27648439632</v>
      </c>
    </row>
    <row r="1260" spans="11:12" ht="15">
      <c r="K1260">
        <v>1.26</v>
      </c>
      <c r="L1260">
        <v>-52979.660211347604</v>
      </c>
    </row>
    <row r="1261" spans="11:12" ht="15">
      <c r="K1261">
        <v>1.261</v>
      </c>
      <c r="L1261">
        <v>-52827.04393829898</v>
      </c>
    </row>
    <row r="1262" spans="11:12" ht="15">
      <c r="K1262">
        <v>1.262</v>
      </c>
      <c r="L1262">
        <v>-52674.4276652503</v>
      </c>
    </row>
    <row r="1263" spans="11:12" ht="15">
      <c r="K1263">
        <v>1.263</v>
      </c>
      <c r="L1263">
        <v>-52521.81139220166</v>
      </c>
    </row>
    <row r="1264" spans="11:12" ht="15">
      <c r="K1264">
        <v>1.264</v>
      </c>
      <c r="L1264">
        <v>-52369.19511915299</v>
      </c>
    </row>
    <row r="1265" spans="11:12" ht="15">
      <c r="K1265">
        <v>1.265</v>
      </c>
      <c r="L1265">
        <v>-52216.57884610436</v>
      </c>
    </row>
    <row r="1266" spans="11:12" ht="15">
      <c r="K1266">
        <v>1.266</v>
      </c>
      <c r="L1266">
        <v>-52063.962573055665</v>
      </c>
    </row>
    <row r="1267" spans="11:12" ht="15">
      <c r="K1267">
        <v>1.267</v>
      </c>
      <c r="L1267">
        <v>-51911.34630000702</v>
      </c>
    </row>
    <row r="1268" spans="11:12" ht="15">
      <c r="K1268">
        <v>1.268</v>
      </c>
      <c r="L1268">
        <v>-51758.73002695834</v>
      </c>
    </row>
    <row r="1269" spans="11:12" ht="15">
      <c r="K1269">
        <v>1.269</v>
      </c>
      <c r="L1269">
        <v>-51606.11375390972</v>
      </c>
    </row>
    <row r="1270" spans="11:12" ht="15">
      <c r="K1270">
        <v>1.27</v>
      </c>
      <c r="L1270">
        <v>-51453.49748086105</v>
      </c>
    </row>
    <row r="1271" spans="11:12" ht="15">
      <c r="K1271">
        <v>1.271</v>
      </c>
      <c r="L1271">
        <v>-51300.8812078124</v>
      </c>
    </row>
    <row r="1272" spans="11:12" ht="15">
      <c r="K1272">
        <v>1.272</v>
      </c>
      <c r="L1272">
        <v>-51148.264934763705</v>
      </c>
    </row>
    <row r="1273" spans="11:12" ht="15">
      <c r="K1273">
        <v>1.273</v>
      </c>
      <c r="L1273">
        <v>-50995.64866171506</v>
      </c>
    </row>
    <row r="1274" spans="11:12" ht="15">
      <c r="K1274">
        <v>1.274</v>
      </c>
      <c r="L1274">
        <v>-50843.03238866638</v>
      </c>
    </row>
    <row r="1275" spans="11:12" ht="15">
      <c r="K1275">
        <v>1.275</v>
      </c>
      <c r="L1275">
        <v>-50690.41611561776</v>
      </c>
    </row>
    <row r="1276" spans="11:12" ht="15">
      <c r="K1276">
        <v>1.276</v>
      </c>
      <c r="L1276">
        <v>-50537.79984256909</v>
      </c>
    </row>
    <row r="1277" spans="11:12" ht="15">
      <c r="K1277">
        <v>1.277</v>
      </c>
      <c r="L1277">
        <v>-50385.183569520435</v>
      </c>
    </row>
    <row r="1278" spans="11:12" ht="15">
      <c r="K1278">
        <v>1.278</v>
      </c>
      <c r="L1278">
        <v>-50232.56729647179</v>
      </c>
    </row>
    <row r="1279" spans="11:12" ht="15">
      <c r="K1279">
        <v>1.279</v>
      </c>
      <c r="L1279">
        <v>-50079.95102342312</v>
      </c>
    </row>
    <row r="1280" spans="11:12" ht="15">
      <c r="K1280">
        <v>1.28</v>
      </c>
      <c r="L1280">
        <v>-49927.334750374444</v>
      </c>
    </row>
    <row r="1281" spans="11:12" ht="15">
      <c r="K1281">
        <v>1.281</v>
      </c>
      <c r="L1281">
        <v>-49774.7184773258</v>
      </c>
    </row>
    <row r="1282" spans="11:12" ht="15">
      <c r="K1282">
        <v>1.282</v>
      </c>
      <c r="L1282">
        <v>-49622.10220427712</v>
      </c>
    </row>
    <row r="1283" spans="11:12" ht="15">
      <c r="K1283">
        <v>1.283</v>
      </c>
      <c r="L1283">
        <v>-49469.485931228504</v>
      </c>
    </row>
    <row r="1284" spans="11:12" ht="15">
      <c r="K1284">
        <v>1.284</v>
      </c>
      <c r="L1284">
        <v>-49316.86965817983</v>
      </c>
    </row>
    <row r="1285" spans="11:12" ht="15">
      <c r="K1285">
        <v>1.285</v>
      </c>
      <c r="L1285">
        <v>-49164.25338513115</v>
      </c>
    </row>
    <row r="1286" spans="11:12" ht="15">
      <c r="K1286">
        <v>1.286</v>
      </c>
      <c r="L1286">
        <v>-49011.637112082484</v>
      </c>
    </row>
    <row r="1287" spans="11:12" ht="15">
      <c r="K1287">
        <v>1.287</v>
      </c>
      <c r="L1287">
        <v>-48859.02083903386</v>
      </c>
    </row>
    <row r="1288" spans="11:12" ht="15">
      <c r="K1288">
        <v>1.288</v>
      </c>
      <c r="L1288">
        <v>-48706.40456598518</v>
      </c>
    </row>
    <row r="1289" spans="11:12" ht="15">
      <c r="K1289">
        <v>1.289</v>
      </c>
      <c r="L1289">
        <v>-48553.78829293654</v>
      </c>
    </row>
    <row r="1290" spans="11:12" ht="15">
      <c r="K1290">
        <v>1.29</v>
      </c>
      <c r="L1290">
        <v>-48401.17201988787</v>
      </c>
    </row>
    <row r="1291" spans="11:12" ht="15">
      <c r="K1291">
        <v>1.291</v>
      </c>
      <c r="L1291">
        <v>-48248.55574683919</v>
      </c>
    </row>
    <row r="1292" spans="11:12" ht="15">
      <c r="K1292">
        <v>1.292</v>
      </c>
      <c r="L1292">
        <v>-48095.939473790524</v>
      </c>
    </row>
    <row r="1293" spans="11:12" ht="15">
      <c r="K1293">
        <v>1.293</v>
      </c>
      <c r="L1293">
        <v>-47943.3232007419</v>
      </c>
    </row>
    <row r="1294" spans="11:12" ht="15">
      <c r="K1294">
        <v>1.294</v>
      </c>
      <c r="L1294">
        <v>-47790.70692769322</v>
      </c>
    </row>
    <row r="1295" spans="11:12" ht="15">
      <c r="K1295">
        <v>1.295</v>
      </c>
      <c r="L1295">
        <v>-47638.09065464458</v>
      </c>
    </row>
    <row r="1296" spans="11:12" ht="15">
      <c r="K1296">
        <v>1.296</v>
      </c>
      <c r="L1296">
        <v>-47485.47438159593</v>
      </c>
    </row>
    <row r="1297" spans="11:12" ht="15">
      <c r="K1297">
        <v>1.297</v>
      </c>
      <c r="L1297">
        <v>-47332.858108547254</v>
      </c>
    </row>
    <row r="1298" spans="11:12" ht="15">
      <c r="K1298">
        <v>1.298</v>
      </c>
      <c r="L1298">
        <v>-47180.241835498586</v>
      </c>
    </row>
    <row r="1299" spans="11:12" ht="15">
      <c r="K1299">
        <v>1.299</v>
      </c>
      <c r="L1299">
        <v>-47027.62556244994</v>
      </c>
    </row>
    <row r="1300" spans="11:12" ht="15">
      <c r="K1300">
        <v>1.3</v>
      </c>
      <c r="L1300">
        <v>-46875.00928940126</v>
      </c>
    </row>
    <row r="1301" spans="11:12" ht="15">
      <c r="K1301">
        <v>1.301</v>
      </c>
      <c r="L1301">
        <v>-46722.39301635264</v>
      </c>
    </row>
    <row r="1302" spans="11:12" ht="15">
      <c r="K1302">
        <v>1.302</v>
      </c>
      <c r="L1302">
        <v>-46569.77674330397</v>
      </c>
    </row>
    <row r="1303" spans="11:12" ht="15">
      <c r="K1303">
        <v>1.303</v>
      </c>
      <c r="L1303">
        <v>-46417.160470255316</v>
      </c>
    </row>
    <row r="1304" spans="11:12" ht="15">
      <c r="K1304">
        <v>1.304</v>
      </c>
      <c r="L1304">
        <v>-46264.54419720662</v>
      </c>
    </row>
    <row r="1305" spans="11:12" ht="15">
      <c r="K1305">
        <v>1.305</v>
      </c>
      <c r="L1305">
        <v>-46111.927924158</v>
      </c>
    </row>
    <row r="1306" spans="11:12" ht="15">
      <c r="K1306">
        <v>1.306</v>
      </c>
      <c r="L1306">
        <v>-45959.311651109325</v>
      </c>
    </row>
    <row r="1307" spans="11:12" ht="15">
      <c r="K1307">
        <v>1.307</v>
      </c>
      <c r="L1307">
        <v>-45806.69537806068</v>
      </c>
    </row>
    <row r="1308" spans="11:12" ht="15">
      <c r="K1308">
        <v>1.308</v>
      </c>
      <c r="L1308">
        <v>-45654.079105012</v>
      </c>
    </row>
    <row r="1309" spans="11:12" ht="15">
      <c r="K1309">
        <v>1.309</v>
      </c>
      <c r="L1309">
        <v>-45501.462831963385</v>
      </c>
    </row>
    <row r="1310" spans="11:12" ht="15">
      <c r="K1310">
        <v>1.31</v>
      </c>
      <c r="L1310">
        <v>-45348.84655891466</v>
      </c>
    </row>
    <row r="1311" spans="11:12" ht="15">
      <c r="K1311">
        <v>1.311</v>
      </c>
      <c r="L1311">
        <v>-45196.23028586603</v>
      </c>
    </row>
    <row r="1312" spans="11:12" ht="15">
      <c r="K1312">
        <v>1.312</v>
      </c>
      <c r="L1312">
        <v>-45043.614012817365</v>
      </c>
    </row>
    <row r="1313" spans="11:12" ht="15">
      <c r="K1313">
        <v>1.313</v>
      </c>
      <c r="L1313">
        <v>-44890.99773976872</v>
      </c>
    </row>
    <row r="1314" spans="11:12" ht="15">
      <c r="K1314">
        <v>1.314</v>
      </c>
      <c r="L1314">
        <v>-44738.381466720064</v>
      </c>
    </row>
    <row r="1315" spans="11:12" ht="15">
      <c r="K1315">
        <v>1.315</v>
      </c>
      <c r="L1315">
        <v>-44585.76519367142</v>
      </c>
    </row>
    <row r="1316" spans="11:12" ht="15">
      <c r="K1316">
        <v>1.316</v>
      </c>
      <c r="L1316">
        <v>-44433.14892062272</v>
      </c>
    </row>
    <row r="1317" spans="11:12" ht="15">
      <c r="K1317">
        <v>1.317</v>
      </c>
      <c r="L1317">
        <v>-44280.53264757407</v>
      </c>
    </row>
    <row r="1318" spans="11:12" ht="15">
      <c r="K1318">
        <v>1.318</v>
      </c>
      <c r="L1318">
        <v>-44127.916374525405</v>
      </c>
    </row>
    <row r="1319" spans="11:12" ht="15">
      <c r="K1319">
        <v>1.319</v>
      </c>
      <c r="L1319">
        <v>-43975.30010147678</v>
      </c>
    </row>
    <row r="1320" spans="11:12" ht="15">
      <c r="K1320">
        <v>1.32</v>
      </c>
      <c r="L1320">
        <v>-43822.683828428104</v>
      </c>
    </row>
    <row r="1321" spans="11:12" ht="15">
      <c r="K1321">
        <v>1.321</v>
      </c>
      <c r="L1321">
        <v>-43670.06755537946</v>
      </c>
    </row>
    <row r="1322" spans="11:12" ht="15">
      <c r="K1322">
        <v>1.322</v>
      </c>
      <c r="L1322">
        <v>-43517.45128233076</v>
      </c>
    </row>
    <row r="1323" spans="11:12" ht="15">
      <c r="K1323">
        <v>1.323</v>
      </c>
      <c r="L1323">
        <v>-43364.83500928211</v>
      </c>
    </row>
    <row r="1324" spans="11:12" ht="15">
      <c r="K1324">
        <v>1.324</v>
      </c>
      <c r="L1324">
        <v>-43212.218736233466</v>
      </c>
    </row>
    <row r="1325" spans="11:12" ht="15">
      <c r="K1325">
        <v>1.325</v>
      </c>
      <c r="L1325">
        <v>-43059.60246318482</v>
      </c>
    </row>
    <row r="1326" spans="11:12" ht="15">
      <c r="K1326">
        <v>1.326</v>
      </c>
      <c r="L1326">
        <v>-42906.986190136144</v>
      </c>
    </row>
    <row r="1327" spans="11:12" ht="15">
      <c r="K1327">
        <v>1.327</v>
      </c>
      <c r="L1327">
        <v>-42754.36991708752</v>
      </c>
    </row>
    <row r="1328" spans="11:12" ht="15">
      <c r="K1328">
        <v>1.328</v>
      </c>
      <c r="L1328">
        <v>-42601.75364403885</v>
      </c>
    </row>
    <row r="1329" spans="11:12" ht="15">
      <c r="K1329">
        <v>1.329</v>
      </c>
      <c r="L1329">
        <v>-42449.137370990175</v>
      </c>
    </row>
    <row r="1330" spans="11:12" ht="15">
      <c r="K1330">
        <v>1.33</v>
      </c>
      <c r="L1330">
        <v>-42296.5210979415</v>
      </c>
    </row>
    <row r="1331" spans="11:12" ht="15">
      <c r="K1331">
        <v>1.331</v>
      </c>
      <c r="L1331">
        <v>-42143.90482489285</v>
      </c>
    </row>
    <row r="1332" spans="11:12" ht="15">
      <c r="K1332">
        <v>1.332</v>
      </c>
      <c r="L1332">
        <v>-41991.28855184418</v>
      </c>
    </row>
    <row r="1333" spans="11:12" ht="15">
      <c r="K1333">
        <v>1.333</v>
      </c>
      <c r="L1333">
        <v>-41838.67227879556</v>
      </c>
    </row>
    <row r="1334" spans="11:12" ht="15">
      <c r="K1334">
        <v>1.334</v>
      </c>
      <c r="L1334">
        <v>-41686.05600574688</v>
      </c>
    </row>
    <row r="1335" spans="11:12" ht="15">
      <c r="K1335">
        <v>1.335</v>
      </c>
      <c r="L1335">
        <v>-41533.439732698214</v>
      </c>
    </row>
    <row r="1336" spans="11:12" ht="15">
      <c r="K1336">
        <v>1.336</v>
      </c>
      <c r="L1336">
        <v>-41380.82345964954</v>
      </c>
    </row>
    <row r="1337" spans="11:12" ht="15">
      <c r="K1337">
        <v>1.337</v>
      </c>
      <c r="L1337">
        <v>-41228.207186600914</v>
      </c>
    </row>
    <row r="1338" spans="11:12" ht="15">
      <c r="K1338">
        <v>1.338</v>
      </c>
      <c r="L1338">
        <v>-41075.590913552245</v>
      </c>
    </row>
    <row r="1339" spans="11:12" ht="15">
      <c r="K1339">
        <v>1.339</v>
      </c>
      <c r="L1339">
        <v>-40922.9746405036</v>
      </c>
    </row>
    <row r="1340" spans="11:12" ht="15">
      <c r="K1340">
        <v>1.34</v>
      </c>
      <c r="L1340">
        <v>-40770.35836745492</v>
      </c>
    </row>
    <row r="1341" spans="11:12" ht="15">
      <c r="K1341">
        <v>1.341</v>
      </c>
      <c r="L1341">
        <v>-40617.74209440625</v>
      </c>
    </row>
    <row r="1342" spans="11:12" ht="15">
      <c r="K1342">
        <v>1.342</v>
      </c>
      <c r="L1342">
        <v>-40465.1258213576</v>
      </c>
    </row>
    <row r="1343" spans="11:12" ht="15">
      <c r="K1343">
        <v>1.343</v>
      </c>
      <c r="L1343">
        <v>-40312.50954830895</v>
      </c>
    </row>
    <row r="1344" spans="11:12" ht="15">
      <c r="K1344">
        <v>1.344</v>
      </c>
      <c r="L1344">
        <v>-40159.893275260285</v>
      </c>
    </row>
    <row r="1345" spans="11:12" ht="15">
      <c r="K1345">
        <v>1.345</v>
      </c>
      <c r="L1345">
        <v>-40007.27700221166</v>
      </c>
    </row>
    <row r="1346" spans="11:12" ht="15">
      <c r="K1346">
        <v>1.346</v>
      </c>
      <c r="L1346">
        <v>-39854.660729162984</v>
      </c>
    </row>
    <row r="1347" spans="11:12" ht="15">
      <c r="K1347">
        <v>1.347</v>
      </c>
      <c r="L1347">
        <v>-39702.044456114316</v>
      </c>
    </row>
    <row r="1348" spans="11:12" ht="15">
      <c r="K1348">
        <v>1.348</v>
      </c>
      <c r="L1348">
        <v>-39549.42818306564</v>
      </c>
    </row>
    <row r="1349" spans="11:12" ht="15">
      <c r="K1349">
        <v>1.349</v>
      </c>
      <c r="L1349">
        <v>-39396.81191001699</v>
      </c>
    </row>
    <row r="1350" spans="11:12" ht="15">
      <c r="K1350">
        <v>1.35</v>
      </c>
      <c r="L1350">
        <v>-39244.19563696832</v>
      </c>
    </row>
    <row r="1351" spans="11:12" ht="15">
      <c r="K1351">
        <v>1.351</v>
      </c>
      <c r="L1351">
        <v>-39091.5793639197</v>
      </c>
    </row>
    <row r="1352" spans="11:12" ht="15">
      <c r="K1352">
        <v>1.352</v>
      </c>
      <c r="L1352">
        <v>-38938.963090871024</v>
      </c>
    </row>
    <row r="1353" spans="11:12" ht="15">
      <c r="K1353">
        <v>1.353</v>
      </c>
      <c r="L1353">
        <v>-38786.34681782238</v>
      </c>
    </row>
    <row r="1354" spans="11:12" ht="15">
      <c r="K1354">
        <v>1.354</v>
      </c>
      <c r="L1354">
        <v>-38633.73054477368</v>
      </c>
    </row>
    <row r="1355" spans="11:12" ht="15">
      <c r="K1355">
        <v>1.355</v>
      </c>
      <c r="L1355">
        <v>-38481.114271725055</v>
      </c>
    </row>
    <row r="1356" spans="11:12" ht="15">
      <c r="K1356">
        <v>1.356</v>
      </c>
      <c r="L1356">
        <v>-38328.49799867638</v>
      </c>
    </row>
    <row r="1357" spans="11:12" ht="15">
      <c r="K1357">
        <v>1.357</v>
      </c>
      <c r="L1357">
        <v>-38175.88172562773</v>
      </c>
    </row>
    <row r="1358" spans="11:12" ht="15">
      <c r="K1358">
        <v>1.358</v>
      </c>
      <c r="L1358">
        <v>-38023.265452579064</v>
      </c>
    </row>
    <row r="1359" spans="11:12" ht="15">
      <c r="K1359">
        <v>1.359</v>
      </c>
      <c r="L1359">
        <v>-37870.64917953044</v>
      </c>
    </row>
    <row r="1360" spans="11:12" ht="15">
      <c r="K1360">
        <v>1.36</v>
      </c>
      <c r="L1360">
        <v>-37718.03290648174</v>
      </c>
    </row>
    <row r="1361" spans="11:12" ht="15">
      <c r="K1361">
        <v>1.361</v>
      </c>
      <c r="L1361">
        <v>-37565.416633433095</v>
      </c>
    </row>
    <row r="1362" spans="11:12" ht="15">
      <c r="K1362">
        <v>1.362</v>
      </c>
      <c r="L1362">
        <v>-37412.80036038442</v>
      </c>
    </row>
    <row r="1363" spans="11:12" ht="15">
      <c r="K1363">
        <v>1.363</v>
      </c>
      <c r="L1363">
        <v>-37260.18408733577</v>
      </c>
    </row>
    <row r="1364" spans="11:12" ht="15">
      <c r="K1364">
        <v>1.364</v>
      </c>
      <c r="L1364">
        <v>-37107.567814287126</v>
      </c>
    </row>
    <row r="1365" spans="11:12" ht="15">
      <c r="K1365">
        <v>1.365</v>
      </c>
      <c r="L1365">
        <v>-36954.95154123848</v>
      </c>
    </row>
    <row r="1366" spans="11:12" ht="15">
      <c r="K1366">
        <v>1.366</v>
      </c>
      <c r="L1366">
        <v>-36802.33526818978</v>
      </c>
    </row>
    <row r="1367" spans="11:12" ht="15">
      <c r="K1367">
        <v>1.367</v>
      </c>
      <c r="L1367">
        <v>-36649.71899514113</v>
      </c>
    </row>
    <row r="1368" spans="11:12" ht="15">
      <c r="K1368">
        <v>1.368</v>
      </c>
      <c r="L1368">
        <v>-36497.10272209246</v>
      </c>
    </row>
    <row r="1369" spans="11:12" ht="15">
      <c r="K1369">
        <v>1.369</v>
      </c>
      <c r="L1369">
        <v>-36344.486449043834</v>
      </c>
    </row>
    <row r="1370" spans="11:12" ht="15">
      <c r="K1370">
        <v>1.37</v>
      </c>
      <c r="L1370">
        <v>-36191.870175995165</v>
      </c>
    </row>
    <row r="1371" spans="11:12" ht="15">
      <c r="K1371">
        <v>1.371</v>
      </c>
      <c r="L1371">
        <v>-36039.25390294651</v>
      </c>
    </row>
    <row r="1372" spans="11:12" ht="15">
      <c r="K1372">
        <v>1.372</v>
      </c>
      <c r="L1372">
        <v>-35886.637629897814</v>
      </c>
    </row>
    <row r="1373" spans="11:12" ht="15">
      <c r="K1373">
        <v>1.373</v>
      </c>
      <c r="L1373">
        <v>-35734.021356849196</v>
      </c>
    </row>
    <row r="1374" spans="11:12" ht="15">
      <c r="K1374">
        <v>1.374</v>
      </c>
      <c r="L1374">
        <v>-35581.40508380052</v>
      </c>
    </row>
    <row r="1375" spans="11:12" ht="15">
      <c r="K1375">
        <v>1.375</v>
      </c>
      <c r="L1375">
        <v>-35428.788810751874</v>
      </c>
    </row>
    <row r="1376" spans="11:12" ht="15">
      <c r="K1376">
        <v>1.376</v>
      </c>
      <c r="L1376">
        <v>-35276.17253770325</v>
      </c>
    </row>
    <row r="1377" spans="11:12" ht="15">
      <c r="K1377">
        <v>1.377</v>
      </c>
      <c r="L1377">
        <v>-35123.55626465458</v>
      </c>
    </row>
    <row r="1378" spans="11:12" ht="15">
      <c r="K1378">
        <v>1.378</v>
      </c>
      <c r="L1378">
        <v>-34970.93999160593</v>
      </c>
    </row>
    <row r="1379" spans="11:12" ht="15">
      <c r="K1379">
        <v>1.379</v>
      </c>
      <c r="L1379">
        <v>-34818.32371855723</v>
      </c>
    </row>
    <row r="1380" spans="11:12" ht="15">
      <c r="K1380">
        <v>1.38</v>
      </c>
      <c r="L1380">
        <v>-34665.70744550858</v>
      </c>
    </row>
    <row r="1381" spans="11:12" ht="15">
      <c r="K1381">
        <v>1.381</v>
      </c>
      <c r="L1381">
        <v>-34513.091172459914</v>
      </c>
    </row>
    <row r="1382" spans="11:12" ht="15">
      <c r="K1382">
        <v>1.382</v>
      </c>
      <c r="L1382">
        <v>-34360.47489941129</v>
      </c>
    </row>
    <row r="1383" spans="11:12" ht="15">
      <c r="K1383">
        <v>1.383</v>
      </c>
      <c r="L1383">
        <v>-34207.85862636261</v>
      </c>
    </row>
    <row r="1384" spans="11:12" ht="15">
      <c r="K1384">
        <v>1.384</v>
      </c>
      <c r="L1384">
        <v>-34055.242353313966</v>
      </c>
    </row>
    <row r="1385" spans="11:12" ht="15">
      <c r="K1385">
        <v>1.385</v>
      </c>
      <c r="L1385">
        <v>-33902.62608026527</v>
      </c>
    </row>
    <row r="1386" spans="11:12" ht="15">
      <c r="K1386">
        <v>1.386</v>
      </c>
      <c r="L1386">
        <v>-33750.009807216644</v>
      </c>
    </row>
    <row r="1387" spans="11:12" ht="15">
      <c r="K1387">
        <v>1.387</v>
      </c>
      <c r="L1387">
        <v>-33597.393534167975</v>
      </c>
    </row>
    <row r="1388" spans="11:12" ht="15">
      <c r="K1388">
        <v>1.388</v>
      </c>
      <c r="L1388">
        <v>-33444.77726111933</v>
      </c>
    </row>
    <row r="1389" spans="11:12" ht="15">
      <c r="K1389">
        <v>1.389</v>
      </c>
      <c r="L1389">
        <v>-33292.16098807065</v>
      </c>
    </row>
    <row r="1390" spans="11:12" ht="15">
      <c r="K1390">
        <v>1.39</v>
      </c>
      <c r="L1390">
        <v>-33139.54471502203</v>
      </c>
    </row>
    <row r="1391" spans="11:12" ht="15">
      <c r="K1391">
        <v>1.391</v>
      </c>
      <c r="L1391">
        <v>-32986.92844197333</v>
      </c>
    </row>
    <row r="1392" spans="11:12" ht="15">
      <c r="K1392">
        <v>1.392</v>
      </c>
      <c r="L1392">
        <v>-32834.312168924684</v>
      </c>
    </row>
    <row r="1393" spans="11:12" ht="15">
      <c r="K1393">
        <v>1.393</v>
      </c>
      <c r="L1393">
        <v>-32681.69589587601</v>
      </c>
    </row>
    <row r="1394" spans="11:12" ht="15">
      <c r="K1394">
        <v>1.394</v>
      </c>
      <c r="L1394">
        <v>-32529.079622827387</v>
      </c>
    </row>
    <row r="1395" spans="11:12" ht="15">
      <c r="K1395">
        <v>1.395</v>
      </c>
      <c r="L1395">
        <v>-32376.463349778714</v>
      </c>
    </row>
    <row r="1396" spans="11:12" ht="15">
      <c r="K1396">
        <v>1.396</v>
      </c>
      <c r="L1396">
        <v>-32223.847076730068</v>
      </c>
    </row>
    <row r="1397" spans="11:12" ht="15">
      <c r="K1397">
        <v>1.397</v>
      </c>
      <c r="L1397">
        <v>-32071.23080368137</v>
      </c>
    </row>
    <row r="1398" spans="11:12" ht="15">
      <c r="K1398">
        <v>1.398</v>
      </c>
      <c r="L1398">
        <v>-31918.614530632723</v>
      </c>
    </row>
    <row r="1399" spans="11:12" ht="15">
      <c r="K1399">
        <v>1.399</v>
      </c>
      <c r="L1399">
        <v>-31765.998257584048</v>
      </c>
    </row>
    <row r="1400" spans="11:12" ht="15">
      <c r="K1400">
        <v>1.4</v>
      </c>
      <c r="L1400">
        <v>-31613.381984535426</v>
      </c>
    </row>
    <row r="1401" spans="11:12" ht="15">
      <c r="K1401">
        <v>1.401</v>
      </c>
      <c r="L1401">
        <v>-31460.765711486754</v>
      </c>
    </row>
    <row r="1402" spans="11:12" ht="15">
      <c r="K1402">
        <v>1.402</v>
      </c>
      <c r="L1402">
        <v>-31308.149438438104</v>
      </c>
    </row>
    <row r="1403" spans="11:12" ht="15">
      <c r="K1403">
        <v>1.403</v>
      </c>
      <c r="L1403">
        <v>-31155.53316538943</v>
      </c>
    </row>
    <row r="1404" spans="11:12" ht="15">
      <c r="K1404">
        <v>1.404</v>
      </c>
      <c r="L1404">
        <v>-31002.916892340785</v>
      </c>
    </row>
    <row r="1405" spans="11:12" ht="15">
      <c r="K1405">
        <v>1.405</v>
      </c>
      <c r="L1405">
        <v>-30850.300619292113</v>
      </c>
    </row>
    <row r="1406" spans="11:12" ht="15">
      <c r="K1406">
        <v>1.406</v>
      </c>
      <c r="L1406">
        <v>-30697.684346243463</v>
      </c>
    </row>
    <row r="1407" spans="11:12" ht="15">
      <c r="K1407">
        <v>1.407</v>
      </c>
      <c r="L1407">
        <v>-30545.06807319479</v>
      </c>
    </row>
    <row r="1408" spans="11:12" ht="15">
      <c r="K1408">
        <v>1.408</v>
      </c>
      <c r="L1408">
        <v>-30392.45180014617</v>
      </c>
    </row>
    <row r="1409" spans="11:12" ht="15">
      <c r="K1409">
        <v>1.409</v>
      </c>
      <c r="L1409">
        <v>-30239.835527097493</v>
      </c>
    </row>
    <row r="1410" spans="11:12" ht="15">
      <c r="K1410">
        <v>1.41</v>
      </c>
      <c r="L1410">
        <v>-30087.21925404882</v>
      </c>
    </row>
    <row r="1411" spans="11:12" ht="15">
      <c r="K1411">
        <v>1.411</v>
      </c>
      <c r="L1411">
        <v>-29934.60298100015</v>
      </c>
    </row>
    <row r="1412" spans="11:12" ht="15">
      <c r="K1412">
        <v>1.412</v>
      </c>
      <c r="L1412">
        <v>-29781.986707951502</v>
      </c>
    </row>
    <row r="1413" spans="11:12" ht="15">
      <c r="K1413">
        <v>1.413</v>
      </c>
      <c r="L1413">
        <v>-29629.370434902852</v>
      </c>
    </row>
    <row r="1414" spans="11:12" ht="15">
      <c r="K1414">
        <v>1.414</v>
      </c>
      <c r="L1414">
        <v>-29476.754161854205</v>
      </c>
    </row>
    <row r="1415" spans="11:12" ht="15">
      <c r="K1415">
        <v>1.415</v>
      </c>
      <c r="L1415">
        <v>-29324.137888805533</v>
      </c>
    </row>
    <row r="1416" spans="11:12" ht="15">
      <c r="K1416">
        <v>1.416</v>
      </c>
      <c r="L1416">
        <v>-29171.52161575686</v>
      </c>
    </row>
    <row r="1417" spans="11:12" ht="15">
      <c r="K1417">
        <v>1.417</v>
      </c>
      <c r="L1417">
        <v>-29018.90534270819</v>
      </c>
    </row>
    <row r="1418" spans="11:12" ht="15">
      <c r="K1418">
        <v>1.418</v>
      </c>
      <c r="L1418">
        <v>-28866.289069659564</v>
      </c>
    </row>
    <row r="1419" spans="11:12" ht="15">
      <c r="K1419">
        <v>1.419</v>
      </c>
      <c r="L1419">
        <v>-28713.672796610892</v>
      </c>
    </row>
    <row r="1420" spans="11:12" ht="15">
      <c r="K1420">
        <v>1.42</v>
      </c>
      <c r="L1420">
        <v>-28561.056523562245</v>
      </c>
    </row>
    <row r="1421" spans="11:12" ht="15">
      <c r="K1421">
        <v>1.421</v>
      </c>
      <c r="L1421">
        <v>-28408.44025051357</v>
      </c>
    </row>
    <row r="1422" spans="11:12" ht="15">
      <c r="K1422">
        <v>1.422</v>
      </c>
      <c r="L1422">
        <v>-28255.823977464923</v>
      </c>
    </row>
    <row r="1423" spans="11:12" ht="15">
      <c r="K1423">
        <v>1.423</v>
      </c>
      <c r="L1423">
        <v>-28103.20770441625</v>
      </c>
    </row>
    <row r="1424" spans="11:12" ht="15">
      <c r="K1424">
        <v>1.424</v>
      </c>
      <c r="L1424">
        <v>-27950.591431367604</v>
      </c>
    </row>
    <row r="1425" spans="11:12" ht="15">
      <c r="K1425">
        <v>1.425</v>
      </c>
      <c r="L1425">
        <v>-27797.975158318928</v>
      </c>
    </row>
    <row r="1426" spans="11:12" ht="15">
      <c r="K1426">
        <v>1.426</v>
      </c>
      <c r="L1426">
        <v>-27645.358885270307</v>
      </c>
    </row>
    <row r="1427" spans="11:12" ht="15">
      <c r="K1427">
        <v>1.427</v>
      </c>
      <c r="L1427">
        <v>-27492.742612221635</v>
      </c>
    </row>
    <row r="1428" spans="11:12" ht="15">
      <c r="K1428">
        <v>1.428</v>
      </c>
      <c r="L1428">
        <v>-27340.126339172984</v>
      </c>
    </row>
    <row r="1429" spans="11:12" ht="15">
      <c r="K1429">
        <v>1.429</v>
      </c>
      <c r="L1429">
        <v>-27187.510066124287</v>
      </c>
    </row>
    <row r="1430" spans="11:12" ht="15">
      <c r="K1430">
        <v>1.43</v>
      </c>
      <c r="L1430">
        <v>-27034.89379307564</v>
      </c>
    </row>
    <row r="1431" spans="11:12" ht="15">
      <c r="K1431">
        <v>1.431</v>
      </c>
      <c r="L1431">
        <v>-26882.277520026993</v>
      </c>
    </row>
    <row r="1432" spans="11:12" ht="15">
      <c r="K1432">
        <v>1.432</v>
      </c>
      <c r="L1432">
        <v>-26729.661246978343</v>
      </c>
    </row>
    <row r="1433" spans="11:12" ht="15">
      <c r="K1433">
        <v>1.433</v>
      </c>
      <c r="L1433">
        <v>-26577.04497392967</v>
      </c>
    </row>
    <row r="1434" spans="11:12" ht="15">
      <c r="K1434">
        <v>1.434</v>
      </c>
      <c r="L1434">
        <v>-26424.42870088105</v>
      </c>
    </row>
    <row r="1435" spans="11:12" ht="15">
      <c r="K1435">
        <v>1.435</v>
      </c>
      <c r="L1435">
        <v>-26271.812427832327</v>
      </c>
    </row>
    <row r="1436" spans="11:12" ht="15">
      <c r="K1436">
        <v>1.436</v>
      </c>
      <c r="L1436">
        <v>-26119.1961547837</v>
      </c>
    </row>
    <row r="1437" spans="11:12" ht="15">
      <c r="K1437">
        <v>1.437</v>
      </c>
      <c r="L1437">
        <v>-25966.57988173503</v>
      </c>
    </row>
    <row r="1438" spans="11:12" ht="15">
      <c r="K1438">
        <v>1.438</v>
      </c>
      <c r="L1438">
        <v>-25813.963608686383</v>
      </c>
    </row>
    <row r="1439" spans="11:12" ht="15">
      <c r="K1439">
        <v>1.439</v>
      </c>
      <c r="L1439">
        <v>-25661.34733563771</v>
      </c>
    </row>
    <row r="1440" spans="11:12" ht="15">
      <c r="K1440">
        <v>1.44</v>
      </c>
      <c r="L1440">
        <v>-25508.731062589086</v>
      </c>
    </row>
    <row r="1441" spans="11:12" ht="15">
      <c r="K1441">
        <v>1.441</v>
      </c>
      <c r="L1441">
        <v>-25356.11478954039</v>
      </c>
    </row>
    <row r="1442" spans="11:12" ht="15">
      <c r="K1442">
        <v>1.442</v>
      </c>
      <c r="L1442">
        <v>-25203.49851649174</v>
      </c>
    </row>
    <row r="1443" spans="11:12" ht="15">
      <c r="K1443">
        <v>1.443</v>
      </c>
      <c r="L1443">
        <v>-25050.88224344307</v>
      </c>
    </row>
    <row r="1444" spans="11:12" ht="15">
      <c r="K1444">
        <v>1.444</v>
      </c>
      <c r="L1444">
        <v>-24898.265970394445</v>
      </c>
    </row>
    <row r="1445" spans="11:12" ht="15">
      <c r="K1445">
        <v>1.445</v>
      </c>
      <c r="L1445">
        <v>-24745.649697345772</v>
      </c>
    </row>
    <row r="1446" spans="11:12" ht="15">
      <c r="K1446">
        <v>1.446</v>
      </c>
      <c r="L1446">
        <v>-24593.033424297126</v>
      </c>
    </row>
    <row r="1447" spans="11:12" ht="15">
      <c r="K1447">
        <v>1.447</v>
      </c>
      <c r="L1447">
        <v>-24440.417151248428</v>
      </c>
    </row>
    <row r="1448" spans="11:12" ht="15">
      <c r="K1448">
        <v>1.448</v>
      </c>
      <c r="L1448">
        <v>-24287.800878199778</v>
      </c>
    </row>
    <row r="1449" spans="11:12" ht="15">
      <c r="K1449">
        <v>1.449</v>
      </c>
      <c r="L1449">
        <v>-24135.18460515113</v>
      </c>
    </row>
    <row r="1450" spans="11:12" ht="15">
      <c r="K1450">
        <v>1.45</v>
      </c>
      <c r="L1450">
        <v>-23982.568332102484</v>
      </c>
    </row>
    <row r="1451" spans="11:12" ht="15">
      <c r="K1451">
        <v>1.451</v>
      </c>
      <c r="L1451">
        <v>-23829.95205905381</v>
      </c>
    </row>
    <row r="1452" spans="11:12" ht="15">
      <c r="K1452">
        <v>1.452</v>
      </c>
      <c r="L1452">
        <v>-23677.335786005162</v>
      </c>
    </row>
    <row r="1453" spans="11:12" ht="15">
      <c r="K1453">
        <v>1.453</v>
      </c>
      <c r="L1453">
        <v>-23524.719512956515</v>
      </c>
    </row>
    <row r="1454" spans="11:12" ht="15">
      <c r="K1454">
        <v>1.454</v>
      </c>
      <c r="L1454">
        <v>-23372.103239907818</v>
      </c>
    </row>
    <row r="1455" spans="11:12" ht="15">
      <c r="K1455">
        <v>1.455</v>
      </c>
      <c r="L1455">
        <v>-23219.486966859145</v>
      </c>
    </row>
    <row r="1456" spans="11:12" ht="15">
      <c r="K1456">
        <v>1.456</v>
      </c>
      <c r="L1456">
        <v>-23066.87069381052</v>
      </c>
    </row>
    <row r="1457" spans="11:12" ht="15">
      <c r="K1457">
        <v>1.457</v>
      </c>
      <c r="L1457">
        <v>-22914.25442076185</v>
      </c>
    </row>
    <row r="1458" spans="11:12" ht="15">
      <c r="K1458">
        <v>1.458</v>
      </c>
      <c r="L1458">
        <v>-22761.638147713224</v>
      </c>
    </row>
    <row r="1459" spans="11:12" ht="15">
      <c r="K1459">
        <v>1.459</v>
      </c>
      <c r="L1459">
        <v>-22609.02187466455</v>
      </c>
    </row>
    <row r="1460" spans="11:12" ht="15">
      <c r="K1460">
        <v>1.46</v>
      </c>
      <c r="L1460">
        <v>-22456.40560161588</v>
      </c>
    </row>
    <row r="1461" spans="11:12" ht="15">
      <c r="K1461">
        <v>1.461</v>
      </c>
      <c r="L1461">
        <v>-22303.789328567207</v>
      </c>
    </row>
    <row r="1462" spans="11:12" ht="15">
      <c r="K1462">
        <v>1.462</v>
      </c>
      <c r="L1462">
        <v>-22151.173055518582</v>
      </c>
    </row>
    <row r="1463" spans="11:12" ht="15">
      <c r="K1463">
        <v>1.463</v>
      </c>
      <c r="L1463">
        <v>-21998.55678246991</v>
      </c>
    </row>
    <row r="1464" spans="11:12" ht="15">
      <c r="K1464">
        <v>1.464</v>
      </c>
      <c r="L1464">
        <v>-21845.94050942129</v>
      </c>
    </row>
    <row r="1465" spans="11:12" ht="15">
      <c r="K1465">
        <v>1.465</v>
      </c>
      <c r="L1465">
        <v>-21693.324236372613</v>
      </c>
    </row>
    <row r="1466" spans="11:12" ht="15">
      <c r="K1466">
        <v>1.466</v>
      </c>
      <c r="L1466">
        <v>-21540.70796332394</v>
      </c>
    </row>
    <row r="1467" spans="11:12" ht="15">
      <c r="K1467">
        <v>1.467</v>
      </c>
      <c r="L1467">
        <v>-21388.09169027527</v>
      </c>
    </row>
    <row r="1468" spans="11:12" ht="15">
      <c r="K1468">
        <v>1.468</v>
      </c>
      <c r="L1468">
        <v>-21235.475417226597</v>
      </c>
    </row>
    <row r="1469" spans="11:12" ht="15">
      <c r="K1469">
        <v>1.469</v>
      </c>
      <c r="L1469">
        <v>-21082.85914417797</v>
      </c>
    </row>
    <row r="1470" spans="11:12" ht="15">
      <c r="K1470">
        <v>1.47</v>
      </c>
      <c r="L1470">
        <v>-20930.2428711293</v>
      </c>
    </row>
    <row r="1471" spans="11:12" ht="15">
      <c r="K1471">
        <v>1.471</v>
      </c>
      <c r="L1471">
        <v>-20777.626598080627</v>
      </c>
    </row>
    <row r="1472" spans="11:12" ht="15">
      <c r="K1472">
        <v>1.472</v>
      </c>
      <c r="L1472">
        <v>-20625.010325031955</v>
      </c>
    </row>
    <row r="1473" spans="11:12" ht="15">
      <c r="K1473">
        <v>1.473</v>
      </c>
      <c r="L1473">
        <v>-20472.394051983283</v>
      </c>
    </row>
    <row r="1474" spans="11:12" ht="15">
      <c r="K1474">
        <v>1.474</v>
      </c>
      <c r="L1474">
        <v>-20319.77777893466</v>
      </c>
    </row>
    <row r="1475" spans="11:12" ht="15">
      <c r="K1475">
        <v>1.475</v>
      </c>
      <c r="L1475">
        <v>-20167.161505885986</v>
      </c>
    </row>
    <row r="1476" spans="11:12" ht="15">
      <c r="K1476">
        <v>1.476</v>
      </c>
      <c r="L1476">
        <v>-20014.545232837365</v>
      </c>
    </row>
    <row r="1477" spans="11:12" ht="15">
      <c r="K1477">
        <v>1.477</v>
      </c>
      <c r="L1477">
        <v>-19861.92895978869</v>
      </c>
    </row>
    <row r="1478" spans="11:12" ht="15">
      <c r="K1478">
        <v>1.478</v>
      </c>
      <c r="L1478">
        <v>-19709.312686740068</v>
      </c>
    </row>
    <row r="1479" spans="11:12" ht="15">
      <c r="K1479">
        <v>1.479</v>
      </c>
      <c r="L1479">
        <v>-19556.696413691345</v>
      </c>
    </row>
    <row r="1480" spans="11:12" ht="15">
      <c r="K1480">
        <v>1.48</v>
      </c>
      <c r="L1480">
        <v>-19404.080140642724</v>
      </c>
    </row>
    <row r="1481" spans="11:12" ht="15">
      <c r="K1481">
        <v>1.481</v>
      </c>
      <c r="L1481">
        <v>-19251.463867594048</v>
      </c>
    </row>
    <row r="1482" spans="11:12" ht="15">
      <c r="K1482">
        <v>1.482</v>
      </c>
      <c r="L1482">
        <v>-19098.847594545427</v>
      </c>
    </row>
    <row r="1483" spans="11:12" ht="15">
      <c r="K1483">
        <v>1.483</v>
      </c>
      <c r="L1483">
        <v>-18946.231321496754</v>
      </c>
    </row>
    <row r="1484" spans="11:12" ht="15">
      <c r="K1484">
        <v>1.484</v>
      </c>
      <c r="L1484">
        <v>-18793.615048448082</v>
      </c>
    </row>
    <row r="1485" spans="11:12" ht="15">
      <c r="K1485">
        <v>1.485</v>
      </c>
      <c r="L1485">
        <v>-18640.998775399406</v>
      </c>
    </row>
    <row r="1486" spans="11:12" ht="15">
      <c r="K1486">
        <v>1.486</v>
      </c>
      <c r="L1486">
        <v>-18488.382502350734</v>
      </c>
    </row>
    <row r="1487" spans="11:12" ht="15">
      <c r="K1487">
        <v>1.487</v>
      </c>
      <c r="L1487">
        <v>-18335.766229302062</v>
      </c>
    </row>
    <row r="1488" spans="11:12" ht="15">
      <c r="K1488">
        <v>1.488</v>
      </c>
      <c r="L1488">
        <v>-18183.14995625344</v>
      </c>
    </row>
    <row r="1489" spans="11:12" ht="15">
      <c r="K1489">
        <v>1.489</v>
      </c>
      <c r="L1489">
        <v>-18030.533683204765</v>
      </c>
    </row>
    <row r="1490" spans="11:12" ht="15">
      <c r="K1490">
        <v>1.49</v>
      </c>
      <c r="L1490">
        <v>-17877.917410156144</v>
      </c>
    </row>
    <row r="1491" spans="11:12" ht="15">
      <c r="K1491">
        <v>1.491</v>
      </c>
      <c r="L1491">
        <v>-17725.30113710742</v>
      </c>
    </row>
    <row r="1492" spans="11:12" ht="15">
      <c r="K1492">
        <v>1.492</v>
      </c>
      <c r="L1492">
        <v>-17572.6848640588</v>
      </c>
    </row>
    <row r="1493" spans="11:12" ht="15">
      <c r="K1493">
        <v>1.493</v>
      </c>
      <c r="L1493">
        <v>-17420.068591010124</v>
      </c>
    </row>
    <row r="1494" spans="11:12" ht="15">
      <c r="K1494">
        <v>1.494</v>
      </c>
      <c r="L1494">
        <v>-17267.452317961503</v>
      </c>
    </row>
    <row r="1495" spans="11:12" ht="15">
      <c r="K1495">
        <v>1.495</v>
      </c>
      <c r="L1495">
        <v>-17114.83604491283</v>
      </c>
    </row>
    <row r="1496" spans="11:12" ht="15">
      <c r="K1496">
        <v>1.496</v>
      </c>
      <c r="L1496">
        <v>-16962.219771864206</v>
      </c>
    </row>
    <row r="1497" spans="11:12" ht="15">
      <c r="K1497">
        <v>1.497</v>
      </c>
      <c r="L1497">
        <v>-16809.603498815482</v>
      </c>
    </row>
    <row r="1498" spans="11:12" ht="15">
      <c r="K1498">
        <v>1.498</v>
      </c>
      <c r="L1498">
        <v>-16656.98722576686</v>
      </c>
    </row>
    <row r="1499" spans="11:12" ht="15">
      <c r="K1499">
        <v>1.499</v>
      </c>
      <c r="L1499">
        <v>-16504.37095271819</v>
      </c>
    </row>
    <row r="1500" spans="11:12" ht="15">
      <c r="K1500">
        <v>1.5</v>
      </c>
      <c r="L1500">
        <v>-16351.754679669564</v>
      </c>
    </row>
    <row r="1501" spans="11:12" ht="15">
      <c r="K1501">
        <v>1.501</v>
      </c>
      <c r="L1501">
        <v>-16199.138406620892</v>
      </c>
    </row>
    <row r="1502" spans="11:12" ht="15">
      <c r="K1502">
        <v>1.502</v>
      </c>
      <c r="L1502">
        <v>-16046.52213357222</v>
      </c>
    </row>
    <row r="1503" spans="11:12" ht="15">
      <c r="K1503">
        <v>1.503</v>
      </c>
      <c r="L1503">
        <v>-15893.905860523595</v>
      </c>
    </row>
    <row r="1504" spans="11:12" ht="15">
      <c r="K1504">
        <v>1.504</v>
      </c>
      <c r="L1504">
        <v>-15741.289587474874</v>
      </c>
    </row>
    <row r="1505" spans="11:12" ht="15">
      <c r="K1505">
        <v>1.505</v>
      </c>
      <c r="L1505">
        <v>-15588.67331442625</v>
      </c>
    </row>
    <row r="1506" spans="11:12" ht="15">
      <c r="K1506">
        <v>1.506</v>
      </c>
      <c r="L1506">
        <v>-15436.057041377579</v>
      </c>
    </row>
    <row r="1507" spans="11:12" ht="15">
      <c r="K1507">
        <v>1.507</v>
      </c>
      <c r="L1507">
        <v>-15283.440768328954</v>
      </c>
    </row>
    <row r="1508" spans="11:12" ht="15">
      <c r="K1508">
        <v>1.508</v>
      </c>
      <c r="L1508">
        <v>-15130.824495280282</v>
      </c>
    </row>
    <row r="1509" spans="11:12" ht="15">
      <c r="K1509">
        <v>1.509</v>
      </c>
      <c r="L1509">
        <v>-14978.208222231659</v>
      </c>
    </row>
    <row r="1510" spans="11:12" ht="15">
      <c r="K1510">
        <v>1.51</v>
      </c>
      <c r="L1510">
        <v>-14825.591949182937</v>
      </c>
    </row>
    <row r="1511" spans="11:12" ht="15">
      <c r="K1511">
        <v>1.511</v>
      </c>
      <c r="L1511">
        <v>-14672.975676134312</v>
      </c>
    </row>
    <row r="1512" spans="11:12" ht="15">
      <c r="K1512">
        <v>1.512</v>
      </c>
      <c r="L1512">
        <v>-14520.35940308564</v>
      </c>
    </row>
    <row r="1513" spans="11:12" ht="15">
      <c r="K1513">
        <v>1.513</v>
      </c>
      <c r="L1513">
        <v>-14367.743130037017</v>
      </c>
    </row>
    <row r="1514" spans="11:12" ht="15">
      <c r="K1514">
        <v>1.514</v>
      </c>
      <c r="L1514">
        <v>-14215.126856988345</v>
      </c>
    </row>
    <row r="1515" spans="11:12" ht="15">
      <c r="K1515">
        <v>1.515</v>
      </c>
      <c r="L1515">
        <v>-14062.510583939671</v>
      </c>
    </row>
    <row r="1516" spans="11:12" ht="15">
      <c r="K1516">
        <v>1.516</v>
      </c>
      <c r="L1516">
        <v>-13909.894310890999</v>
      </c>
    </row>
    <row r="1517" spans="11:12" ht="15">
      <c r="K1517">
        <v>1.517</v>
      </c>
      <c r="L1517">
        <v>-13757.278037842327</v>
      </c>
    </row>
    <row r="1518" spans="11:12" ht="15">
      <c r="K1518">
        <v>1.518</v>
      </c>
      <c r="L1518">
        <v>-13604.661764793704</v>
      </c>
    </row>
    <row r="1519" spans="11:12" ht="15">
      <c r="K1519">
        <v>1.519</v>
      </c>
      <c r="L1519">
        <v>-13452.04549174503</v>
      </c>
    </row>
    <row r="1520" spans="11:12" ht="15">
      <c r="K1520">
        <v>1.52</v>
      </c>
      <c r="L1520">
        <v>-13299.429218696358</v>
      </c>
    </row>
    <row r="1521" spans="11:12" ht="15">
      <c r="K1521">
        <v>1.521</v>
      </c>
      <c r="L1521">
        <v>-13146.812945647735</v>
      </c>
    </row>
    <row r="1522" spans="11:12" ht="15">
      <c r="K1522">
        <v>1.522</v>
      </c>
      <c r="L1522">
        <v>-12994.196672599013</v>
      </c>
    </row>
    <row r="1523" spans="11:12" ht="15">
      <c r="K1523">
        <v>1.523</v>
      </c>
      <c r="L1523">
        <v>-12841.580399550388</v>
      </c>
    </row>
    <row r="1524" spans="11:12" ht="15">
      <c r="K1524">
        <v>1.524</v>
      </c>
      <c r="L1524">
        <v>-12688.964126501716</v>
      </c>
    </row>
    <row r="1525" spans="11:12" ht="15">
      <c r="K1525">
        <v>1.525</v>
      </c>
      <c r="L1525">
        <v>-12536.347853453093</v>
      </c>
    </row>
    <row r="1526" spans="11:12" ht="15">
      <c r="K1526">
        <v>1.526</v>
      </c>
      <c r="L1526">
        <v>-12383.731580404421</v>
      </c>
    </row>
    <row r="1527" spans="11:12" ht="15">
      <c r="K1527">
        <v>1.527</v>
      </c>
      <c r="L1527">
        <v>-12231.115307355798</v>
      </c>
    </row>
    <row r="1528" spans="11:12" ht="15">
      <c r="K1528">
        <v>1.528</v>
      </c>
      <c r="L1528">
        <v>-12078.499034307124</v>
      </c>
    </row>
    <row r="1529" spans="11:12" ht="15">
      <c r="K1529">
        <v>1.529</v>
      </c>
      <c r="L1529">
        <v>-11925.882761258452</v>
      </c>
    </row>
    <row r="1530" spans="11:12" ht="15">
      <c r="K1530">
        <v>1.53</v>
      </c>
      <c r="L1530">
        <v>-11773.26648820978</v>
      </c>
    </row>
    <row r="1531" spans="11:12" ht="15">
      <c r="K1531">
        <v>1.531</v>
      </c>
      <c r="L1531">
        <v>-11620.650215161155</v>
      </c>
    </row>
    <row r="1532" spans="11:12" ht="15">
      <c r="K1532">
        <v>1.532</v>
      </c>
      <c r="L1532">
        <v>-11468.033942112483</v>
      </c>
    </row>
    <row r="1533" spans="11:12" ht="15">
      <c r="K1533">
        <v>1.533</v>
      </c>
      <c r="L1533">
        <v>-11315.41766906381</v>
      </c>
    </row>
    <row r="1534" spans="11:12" ht="15">
      <c r="K1534">
        <v>1.534</v>
      </c>
      <c r="L1534">
        <v>-11162.801396015138</v>
      </c>
    </row>
    <row r="1535" spans="11:12" ht="15">
      <c r="K1535">
        <v>1.535</v>
      </c>
      <c r="L1535">
        <v>-11010.185122966464</v>
      </c>
    </row>
    <row r="1536" spans="11:12" ht="15">
      <c r="K1536">
        <v>1.536</v>
      </c>
      <c r="L1536">
        <v>-10857.568849917792</v>
      </c>
    </row>
    <row r="1537" spans="11:12" ht="15">
      <c r="K1537">
        <v>1.537</v>
      </c>
      <c r="L1537">
        <v>-10704.95257686917</v>
      </c>
    </row>
    <row r="1538" spans="11:12" ht="15">
      <c r="K1538">
        <v>1.538</v>
      </c>
      <c r="L1538">
        <v>-10552.336303820497</v>
      </c>
    </row>
    <row r="1539" spans="11:12" ht="15">
      <c r="K1539">
        <v>1.539</v>
      </c>
      <c r="L1539">
        <v>-10399.720030771872</v>
      </c>
    </row>
    <row r="1540" spans="11:12" ht="15">
      <c r="K1540">
        <v>1.54</v>
      </c>
      <c r="L1540">
        <v>-10247.1037577232</v>
      </c>
    </row>
    <row r="1541" spans="11:12" ht="15">
      <c r="K1541">
        <v>1.541</v>
      </c>
      <c r="L1541">
        <v>-10094.487484674528</v>
      </c>
    </row>
    <row r="1542" spans="11:12" ht="15">
      <c r="K1542">
        <v>1.542</v>
      </c>
      <c r="L1542">
        <v>-9941.871211625856</v>
      </c>
    </row>
    <row r="1543" spans="11:12" ht="15">
      <c r="K1543">
        <v>1.543</v>
      </c>
      <c r="L1543">
        <v>-9789.25493857723</v>
      </c>
    </row>
    <row r="1544" spans="11:12" ht="15">
      <c r="K1544">
        <v>1.544</v>
      </c>
      <c r="L1544">
        <v>-9636.638665528559</v>
      </c>
    </row>
    <row r="1545" spans="11:12" ht="15">
      <c r="K1545">
        <v>1.545</v>
      </c>
      <c r="L1545">
        <v>-9484.022392479936</v>
      </c>
    </row>
    <row r="1546" spans="11:12" ht="15">
      <c r="K1546">
        <v>1.546</v>
      </c>
      <c r="L1546">
        <v>-9331.406119431264</v>
      </c>
    </row>
    <row r="1547" spans="11:12" ht="15">
      <c r="K1547">
        <v>1.547</v>
      </c>
      <c r="L1547">
        <v>-9178.78984638259</v>
      </c>
    </row>
    <row r="1548" spans="11:12" ht="15">
      <c r="K1548">
        <v>1.548</v>
      </c>
      <c r="L1548">
        <v>-9026.173573333917</v>
      </c>
    </row>
    <row r="1549" spans="11:12" ht="15">
      <c r="K1549">
        <v>1.549</v>
      </c>
      <c r="L1549">
        <v>-8873.557300285294</v>
      </c>
    </row>
    <row r="1550" spans="11:12" ht="15">
      <c r="K1550">
        <v>1.55</v>
      </c>
      <c r="L1550">
        <v>-8720.941027236622</v>
      </c>
    </row>
    <row r="1551" spans="11:12" ht="15">
      <c r="K1551">
        <v>1.551</v>
      </c>
      <c r="L1551">
        <v>-8568.324754187948</v>
      </c>
    </row>
    <row r="1552" spans="11:12" ht="15">
      <c r="K1552">
        <v>1.552</v>
      </c>
      <c r="L1552">
        <v>-8415.708481139276</v>
      </c>
    </row>
    <row r="1553" spans="11:12" ht="15">
      <c r="K1553">
        <v>1.553</v>
      </c>
      <c r="L1553">
        <v>-8263.092208090653</v>
      </c>
    </row>
    <row r="1554" spans="11:12" ht="15">
      <c r="K1554">
        <v>1.554</v>
      </c>
      <c r="L1554">
        <v>-8110.475935041931</v>
      </c>
    </row>
    <row r="1555" spans="11:12" ht="15">
      <c r="K1555">
        <v>1.555</v>
      </c>
      <c r="L1555">
        <v>-7957.859661993308</v>
      </c>
    </row>
    <row r="1556" spans="11:12" ht="15">
      <c r="K1556">
        <v>1.556</v>
      </c>
      <c r="L1556">
        <v>-7805.243388944635</v>
      </c>
    </row>
    <row r="1557" spans="11:12" ht="15">
      <c r="K1557">
        <v>1.557</v>
      </c>
      <c r="L1557">
        <v>-7652.627115896012</v>
      </c>
    </row>
    <row r="1558" spans="11:12" ht="15">
      <c r="K1558">
        <v>1.558</v>
      </c>
      <c r="L1558">
        <v>-7500.010842847339</v>
      </c>
    </row>
    <row r="1559" spans="11:12" ht="15">
      <c r="K1559">
        <v>1.559</v>
      </c>
      <c r="L1559">
        <v>-7347.394569798716</v>
      </c>
    </row>
    <row r="1560" spans="11:12" ht="15">
      <c r="K1560">
        <v>1.56</v>
      </c>
      <c r="L1560">
        <v>-7194.778296749993</v>
      </c>
    </row>
    <row r="1561" spans="11:12" ht="15">
      <c r="K1561">
        <v>1.561</v>
      </c>
      <c r="L1561">
        <v>-7042.16202370137</v>
      </c>
    </row>
    <row r="1562" spans="11:12" ht="15">
      <c r="K1562">
        <v>1.562</v>
      </c>
      <c r="L1562">
        <v>-6889.545750652697</v>
      </c>
    </row>
    <row r="1563" spans="11:12" ht="15">
      <c r="K1563">
        <v>1.563</v>
      </c>
      <c r="L1563">
        <v>-6736.929477604074</v>
      </c>
    </row>
    <row r="1564" spans="11:12" ht="15">
      <c r="K1564">
        <v>1.564</v>
      </c>
      <c r="L1564">
        <v>-6584.313204555401</v>
      </c>
    </row>
    <row r="1565" spans="11:12" ht="15">
      <c r="K1565">
        <v>1.565</v>
      </c>
      <c r="L1565">
        <v>-6431.696931506729</v>
      </c>
    </row>
    <row r="1566" spans="11:12" ht="15">
      <c r="K1566">
        <v>1.566</v>
      </c>
      <c r="L1566">
        <v>-6279.080658458056</v>
      </c>
    </row>
    <row r="1567" spans="11:12" ht="15">
      <c r="K1567">
        <v>1.567</v>
      </c>
      <c r="L1567">
        <v>-6126.464385409433</v>
      </c>
    </row>
    <row r="1568" spans="11:12" ht="15">
      <c r="K1568">
        <v>1.568</v>
      </c>
      <c r="L1568">
        <v>-5973.84811236076</v>
      </c>
    </row>
    <row r="1569" spans="11:12" ht="15">
      <c r="K1569">
        <v>1.569</v>
      </c>
      <c r="L1569">
        <v>-5821.231839312088</v>
      </c>
    </row>
    <row r="1570" spans="11:12" ht="15">
      <c r="K1570">
        <v>1.57</v>
      </c>
      <c r="L1570">
        <v>-5668.615566263415</v>
      </c>
    </row>
    <row r="1571" spans="11:12" ht="15">
      <c r="K1571">
        <v>1.571</v>
      </c>
      <c r="L1571">
        <v>-5515.999293214792</v>
      </c>
    </row>
    <row r="1572" spans="11:12" ht="15">
      <c r="K1572">
        <v>1.572</v>
      </c>
      <c r="L1572">
        <v>-5363.383020166069</v>
      </c>
    </row>
    <row r="1573" spans="11:12" ht="15">
      <c r="K1573">
        <v>1.573</v>
      </c>
      <c r="L1573">
        <v>-5210.766747117446</v>
      </c>
    </row>
    <row r="1574" spans="11:12" ht="15">
      <c r="K1574">
        <v>1.574</v>
      </c>
      <c r="L1574">
        <v>-5058.150474068773</v>
      </c>
    </row>
    <row r="1575" spans="11:12" ht="15">
      <c r="K1575">
        <v>1.575</v>
      </c>
      <c r="L1575">
        <v>-4905.53420102015</v>
      </c>
    </row>
    <row r="1576" spans="11:12" ht="15">
      <c r="K1576">
        <v>1.576</v>
      </c>
      <c r="L1576">
        <v>-4752.917927971477</v>
      </c>
    </row>
    <row r="1577" spans="11:12" ht="15">
      <c r="K1577">
        <v>1.577</v>
      </c>
      <c r="L1577">
        <v>-4600.301654922854</v>
      </c>
    </row>
    <row r="1578" spans="11:12" ht="15">
      <c r="K1578">
        <v>1.578</v>
      </c>
      <c r="L1578">
        <v>-4447.685381874181</v>
      </c>
    </row>
    <row r="1579" spans="11:12" ht="15">
      <c r="K1579">
        <v>1.579</v>
      </c>
      <c r="L1579">
        <v>-4295.069108825509</v>
      </c>
    </row>
    <row r="1580" spans="11:12" ht="15">
      <c r="K1580">
        <v>1.58</v>
      </c>
      <c r="L1580">
        <v>-4142.452835776836</v>
      </c>
    </row>
    <row r="1581" spans="11:12" ht="15">
      <c r="K1581">
        <v>1.581</v>
      </c>
      <c r="L1581">
        <v>-3989.836562728213</v>
      </c>
    </row>
    <row r="1582" spans="11:12" ht="15">
      <c r="K1582">
        <v>1.582</v>
      </c>
      <c r="L1582">
        <v>-3837.22028967954</v>
      </c>
    </row>
    <row r="1583" spans="11:12" ht="15">
      <c r="K1583">
        <v>1.583</v>
      </c>
      <c r="L1583">
        <v>-3684.6040166308676</v>
      </c>
    </row>
    <row r="1584" spans="11:12" ht="15">
      <c r="K1584">
        <v>1.584</v>
      </c>
      <c r="L1584">
        <v>-3531.987743582195</v>
      </c>
    </row>
    <row r="1585" spans="11:12" ht="15">
      <c r="K1585">
        <v>1.585</v>
      </c>
      <c r="L1585">
        <v>-3379.3714705335224</v>
      </c>
    </row>
    <row r="1586" spans="11:12" ht="15">
      <c r="K1586">
        <v>1.586</v>
      </c>
      <c r="L1586">
        <v>-3226.755197484899</v>
      </c>
    </row>
    <row r="1587" spans="11:12" ht="15">
      <c r="K1587">
        <v>1.587</v>
      </c>
      <c r="L1587">
        <v>-3074.1389244362263</v>
      </c>
    </row>
    <row r="1588" spans="11:12" ht="15">
      <c r="K1588">
        <v>1.588</v>
      </c>
      <c r="L1588">
        <v>-2921.5226513875537</v>
      </c>
    </row>
    <row r="1589" spans="11:12" ht="15">
      <c r="K1589">
        <v>1.589</v>
      </c>
      <c r="L1589">
        <v>-2768.90637833893</v>
      </c>
    </row>
    <row r="1590" spans="11:12" ht="15">
      <c r="K1590">
        <v>1.59</v>
      </c>
      <c r="L1590">
        <v>-2616.2901052902575</v>
      </c>
    </row>
    <row r="1591" spans="11:12" ht="15">
      <c r="K1591">
        <v>1.591</v>
      </c>
      <c r="L1591">
        <v>-2463.673832241585</v>
      </c>
    </row>
    <row r="1592" spans="11:12" ht="15">
      <c r="K1592">
        <v>1.592</v>
      </c>
      <c r="L1592">
        <v>-2311.0575591929123</v>
      </c>
    </row>
    <row r="1593" spans="11:12" ht="15">
      <c r="K1593">
        <v>1.593</v>
      </c>
      <c r="L1593">
        <v>-2158.441286144289</v>
      </c>
    </row>
    <row r="1594" spans="11:12" ht="15">
      <c r="K1594">
        <v>1.594</v>
      </c>
      <c r="L1594">
        <v>-2005.825013095616</v>
      </c>
    </row>
    <row r="1595" spans="11:12" ht="15">
      <c r="K1595">
        <v>1.595</v>
      </c>
      <c r="L1595">
        <v>-1853.2087400469927</v>
      </c>
    </row>
    <row r="1596" spans="11:12" ht="15">
      <c r="K1596">
        <v>1.596</v>
      </c>
      <c r="L1596">
        <v>-1700.59246699832</v>
      </c>
    </row>
    <row r="1597" spans="11:12" ht="15">
      <c r="K1597">
        <v>1.597</v>
      </c>
      <c r="L1597">
        <v>-1547.9761939496473</v>
      </c>
    </row>
    <row r="1598" spans="11:12" ht="15">
      <c r="K1598">
        <v>1.598</v>
      </c>
      <c r="L1598">
        <v>-1395.3599209009747</v>
      </c>
    </row>
    <row r="1599" spans="11:12" ht="15">
      <c r="K1599">
        <v>1.599</v>
      </c>
      <c r="L1599">
        <v>-1242.7436478523514</v>
      </c>
    </row>
    <row r="1600" spans="11:12" ht="15">
      <c r="K1600">
        <v>1.6</v>
      </c>
      <c r="L1600">
        <v>-1090.1273748036785</v>
      </c>
    </row>
    <row r="1601" spans="11:12" ht="15">
      <c r="K1601">
        <v>1.601</v>
      </c>
      <c r="L1601">
        <v>-937.5111017550059</v>
      </c>
    </row>
    <row r="1602" spans="11:12" ht="15">
      <c r="K1602">
        <v>1.602</v>
      </c>
      <c r="L1602">
        <v>-784.8948287063333</v>
      </c>
    </row>
    <row r="1603" spans="11:12" ht="15">
      <c r="K1603">
        <v>1.603</v>
      </c>
      <c r="L1603">
        <v>-632.27855565771</v>
      </c>
    </row>
    <row r="1604" spans="11:12" ht="15">
      <c r="K1604">
        <v>1.604</v>
      </c>
      <c r="L1604">
        <v>-479.6622826090373</v>
      </c>
    </row>
    <row r="1605" spans="11:12" ht="15">
      <c r="K1605">
        <v>1.605</v>
      </c>
      <c r="L1605">
        <v>-327.04600956036467</v>
      </c>
    </row>
    <row r="1606" spans="11:12" ht="15">
      <c r="K1606">
        <v>1.606</v>
      </c>
      <c r="L1606">
        <v>-174.429736511692</v>
      </c>
    </row>
    <row r="1607" spans="11:12" ht="15">
      <c r="K1607">
        <v>1.607</v>
      </c>
      <c r="L1607">
        <v>-21.813463463068594</v>
      </c>
    </row>
    <row r="1608" spans="11:12" ht="15">
      <c r="K1608">
        <v>1.608</v>
      </c>
      <c r="L1608">
        <v>130.80280958560405</v>
      </c>
    </row>
    <row r="1609" spans="11:12" ht="15">
      <c r="K1609">
        <v>1.609</v>
      </c>
      <c r="L1609">
        <v>283.41908263422744</v>
      </c>
    </row>
    <row r="1610" spans="11:12" ht="15">
      <c r="K1610">
        <v>1.61</v>
      </c>
      <c r="L1610">
        <v>436.03535568294933</v>
      </c>
    </row>
    <row r="1611" spans="11:12" ht="15">
      <c r="K1611">
        <v>1.611</v>
      </c>
      <c r="L1611">
        <v>588.6516287315727</v>
      </c>
    </row>
    <row r="1612" spans="11:12" ht="15">
      <c r="K1612">
        <v>1.612</v>
      </c>
      <c r="L1612">
        <v>741.2679017802454</v>
      </c>
    </row>
    <row r="1613" spans="11:12" ht="15">
      <c r="K1613">
        <v>1.613</v>
      </c>
      <c r="L1613">
        <v>893.8841748288688</v>
      </c>
    </row>
    <row r="1614" spans="11:12" ht="15">
      <c r="K1614">
        <v>1.614</v>
      </c>
      <c r="L1614">
        <v>1046.5004478775415</v>
      </c>
    </row>
    <row r="1615" spans="11:12" ht="15">
      <c r="K1615">
        <v>1.615</v>
      </c>
      <c r="L1615">
        <v>1199.1167209262142</v>
      </c>
    </row>
    <row r="1616" spans="11:12" ht="15">
      <c r="K1616">
        <v>1.616</v>
      </c>
      <c r="L1616">
        <v>1351.7329939748868</v>
      </c>
    </row>
    <row r="1617" spans="11:12" ht="15">
      <c r="K1617">
        <v>1.617</v>
      </c>
      <c r="L1617">
        <v>1504.3492670235103</v>
      </c>
    </row>
    <row r="1618" spans="11:12" ht="15">
      <c r="K1618">
        <v>1.618</v>
      </c>
      <c r="L1618">
        <v>1656.9655400721829</v>
      </c>
    </row>
    <row r="1619" spans="11:12" ht="15">
      <c r="K1619">
        <v>1.619</v>
      </c>
      <c r="L1619">
        <v>1809.5818131208555</v>
      </c>
    </row>
    <row r="1620" spans="11:12" ht="15">
      <c r="K1620">
        <v>1.62</v>
      </c>
      <c r="L1620">
        <v>1962.198086169528</v>
      </c>
    </row>
    <row r="1621" spans="11:12" ht="15">
      <c r="K1621">
        <v>1.621</v>
      </c>
      <c r="L1621">
        <v>2114.8143592181514</v>
      </c>
    </row>
    <row r="1622" spans="11:12" ht="15">
      <c r="K1622">
        <v>1.622</v>
      </c>
      <c r="L1622">
        <v>2267.430632266824</v>
      </c>
    </row>
    <row r="1623" spans="11:12" ht="15">
      <c r="K1623">
        <v>1.623</v>
      </c>
      <c r="L1623">
        <v>2420.0469053154966</v>
      </c>
    </row>
    <row r="1624" spans="11:12" ht="15">
      <c r="K1624">
        <v>1.624</v>
      </c>
      <c r="L1624">
        <v>2572.6631783641697</v>
      </c>
    </row>
    <row r="1625" spans="11:12" ht="15">
      <c r="K1625">
        <v>1.625</v>
      </c>
      <c r="L1625">
        <v>2725.2794514127927</v>
      </c>
    </row>
    <row r="1626" spans="11:12" ht="15">
      <c r="K1626">
        <v>1.626</v>
      </c>
      <c r="L1626">
        <v>2877.895724461416</v>
      </c>
    </row>
    <row r="1627" spans="11:12" ht="15">
      <c r="K1627">
        <v>1.627</v>
      </c>
      <c r="L1627">
        <v>3030.511997510089</v>
      </c>
    </row>
    <row r="1628" spans="11:12" ht="15">
      <c r="K1628">
        <v>1.628</v>
      </c>
      <c r="L1628">
        <v>3183.1282705587614</v>
      </c>
    </row>
    <row r="1629" spans="11:12" ht="15">
      <c r="K1629">
        <v>1.629</v>
      </c>
      <c r="L1629">
        <v>3335.744543607434</v>
      </c>
    </row>
    <row r="1630" spans="11:12" ht="15">
      <c r="K1630">
        <v>1.63</v>
      </c>
      <c r="L1630">
        <v>3488.3608166560575</v>
      </c>
    </row>
    <row r="1631" spans="11:12" ht="15">
      <c r="K1631">
        <v>1.631</v>
      </c>
      <c r="L1631">
        <v>3640.97708970473</v>
      </c>
    </row>
    <row r="1632" spans="11:12" ht="15">
      <c r="K1632">
        <v>1.632</v>
      </c>
      <c r="L1632">
        <v>3793.5933627534027</v>
      </c>
    </row>
    <row r="1633" spans="11:12" ht="15">
      <c r="K1633">
        <v>1.633</v>
      </c>
      <c r="L1633">
        <v>3946.2096358020754</v>
      </c>
    </row>
    <row r="1634" spans="11:12" ht="15">
      <c r="K1634">
        <v>1.634</v>
      </c>
      <c r="L1634">
        <v>4098.825908850699</v>
      </c>
    </row>
    <row r="1635" spans="11:12" ht="15">
      <c r="K1635">
        <v>1.635</v>
      </c>
      <c r="L1635">
        <v>4251.4421818993715</v>
      </c>
    </row>
    <row r="1636" spans="11:12" ht="15">
      <c r="K1636">
        <v>1.636</v>
      </c>
      <c r="L1636">
        <v>4404.0584549480445</v>
      </c>
    </row>
    <row r="1637" spans="11:12" ht="15">
      <c r="K1637">
        <v>1.637</v>
      </c>
      <c r="L1637">
        <v>4556.674727996717</v>
      </c>
    </row>
    <row r="1638" spans="11:12" ht="15">
      <c r="K1638">
        <v>1.638</v>
      </c>
      <c r="L1638">
        <v>4709.291001045341</v>
      </c>
    </row>
    <row r="1639" spans="11:12" ht="15">
      <c r="K1639">
        <v>1.639</v>
      </c>
      <c r="L1639">
        <v>4861.907274094013</v>
      </c>
    </row>
    <row r="1640" spans="11:12" ht="15">
      <c r="K1640">
        <v>1.64</v>
      </c>
      <c r="L1640">
        <v>5014.523547142637</v>
      </c>
    </row>
    <row r="1641" spans="11:12" ht="15">
      <c r="K1641">
        <v>1.641</v>
      </c>
      <c r="L1641">
        <v>5167.139820191358</v>
      </c>
    </row>
    <row r="1642" spans="11:12" ht="15">
      <c r="K1642">
        <v>1.642</v>
      </c>
      <c r="L1642">
        <v>5319.756093239982</v>
      </c>
    </row>
    <row r="1643" spans="11:12" ht="15">
      <c r="K1643">
        <v>1.643</v>
      </c>
      <c r="L1643">
        <v>5472.372366288654</v>
      </c>
    </row>
    <row r="1644" spans="11:12" ht="15">
      <c r="K1644">
        <v>1.644</v>
      </c>
      <c r="L1644">
        <v>5624.988639337278</v>
      </c>
    </row>
    <row r="1645" spans="11:12" ht="15">
      <c r="K1645">
        <v>1.645</v>
      </c>
      <c r="L1645">
        <v>5777.60491238595</v>
      </c>
    </row>
    <row r="1646" spans="11:12" ht="15">
      <c r="K1646">
        <v>1.646</v>
      </c>
      <c r="L1646">
        <v>5930.221185434623</v>
      </c>
    </row>
    <row r="1647" spans="11:12" ht="15">
      <c r="K1647">
        <v>1.647</v>
      </c>
      <c r="L1647">
        <v>6082.837458483295</v>
      </c>
    </row>
    <row r="1648" spans="11:12" ht="15">
      <c r="K1648">
        <v>1.648</v>
      </c>
      <c r="L1648">
        <v>6235.453731531919</v>
      </c>
    </row>
    <row r="1649" spans="11:12" ht="15">
      <c r="K1649">
        <v>1.649</v>
      </c>
      <c r="L1649">
        <v>6388.070004580592</v>
      </c>
    </row>
    <row r="1650" spans="11:12" ht="15">
      <c r="K1650">
        <v>1.65</v>
      </c>
      <c r="L1650">
        <v>6540.686277629265</v>
      </c>
    </row>
    <row r="1651" spans="11:12" ht="15">
      <c r="K1651">
        <v>1.651</v>
      </c>
      <c r="L1651">
        <v>6693.302550677937</v>
      </c>
    </row>
    <row r="1652" spans="11:12" ht="15">
      <c r="K1652">
        <v>1.652</v>
      </c>
      <c r="L1652">
        <v>6845.918823726561</v>
      </c>
    </row>
    <row r="1653" spans="11:12" ht="15">
      <c r="K1653">
        <v>1.653</v>
      </c>
      <c r="L1653">
        <v>6998.535096775233</v>
      </c>
    </row>
    <row r="1654" spans="11:12" ht="15">
      <c r="K1654">
        <v>1.654</v>
      </c>
      <c r="L1654">
        <v>7151.151369823906</v>
      </c>
    </row>
    <row r="1655" spans="11:12" ht="15">
      <c r="K1655">
        <v>1.655</v>
      </c>
      <c r="L1655">
        <v>7303.767642872578</v>
      </c>
    </row>
    <row r="1656" spans="11:12" ht="15">
      <c r="K1656">
        <v>1.656</v>
      </c>
      <c r="L1656">
        <v>7456.383915921202</v>
      </c>
    </row>
    <row r="1657" spans="11:12" ht="15">
      <c r="K1657">
        <v>1.657</v>
      </c>
      <c r="L1657">
        <v>7609.000188969874</v>
      </c>
    </row>
    <row r="1658" spans="11:12" ht="15">
      <c r="K1658">
        <v>1.658</v>
      </c>
      <c r="L1658">
        <v>7761.616462018498</v>
      </c>
    </row>
    <row r="1659" spans="11:12" ht="15">
      <c r="K1659">
        <v>1.659</v>
      </c>
      <c r="L1659">
        <v>7914.23273506717</v>
      </c>
    </row>
    <row r="1660" spans="11:12" ht="15">
      <c r="K1660">
        <v>1.66</v>
      </c>
      <c r="L1660">
        <v>8066.849008115843</v>
      </c>
    </row>
    <row r="1661" spans="11:12" ht="15">
      <c r="K1661">
        <v>1.661</v>
      </c>
      <c r="L1661">
        <v>8219.465281164516</v>
      </c>
    </row>
    <row r="1662" spans="11:12" ht="15">
      <c r="K1662">
        <v>1.662</v>
      </c>
      <c r="L1662">
        <v>8372.081554213139</v>
      </c>
    </row>
    <row r="1663" spans="11:12" ht="15">
      <c r="K1663">
        <v>1.663</v>
      </c>
      <c r="L1663">
        <v>8524.697827261813</v>
      </c>
    </row>
    <row r="1664" spans="11:12" ht="15">
      <c r="K1664">
        <v>1.664</v>
      </c>
      <c r="L1664">
        <v>8677.314100310485</v>
      </c>
    </row>
    <row r="1665" spans="11:12" ht="15">
      <c r="K1665">
        <v>1.665</v>
      </c>
      <c r="L1665">
        <v>8829.930373359157</v>
      </c>
    </row>
    <row r="1666" spans="11:12" ht="15">
      <c r="K1666">
        <v>1.666</v>
      </c>
      <c r="L1666">
        <v>8982.54664640778</v>
      </c>
    </row>
    <row r="1667" spans="11:12" ht="15">
      <c r="K1667">
        <v>1.667</v>
      </c>
      <c r="L1667">
        <v>9135.162919456454</v>
      </c>
    </row>
    <row r="1668" spans="11:12" ht="15">
      <c r="K1668">
        <v>1.668</v>
      </c>
      <c r="L1668">
        <v>9287.779192505126</v>
      </c>
    </row>
    <row r="1669" spans="11:12" ht="15">
      <c r="K1669">
        <v>1.669</v>
      </c>
      <c r="L1669">
        <v>9440.395465553798</v>
      </c>
    </row>
    <row r="1670" spans="11:12" ht="15">
      <c r="K1670">
        <v>1.67</v>
      </c>
      <c r="L1670">
        <v>9593.011738602421</v>
      </c>
    </row>
    <row r="1671" spans="11:12" ht="15">
      <c r="K1671">
        <v>1.671</v>
      </c>
      <c r="L1671">
        <v>9745.628011651095</v>
      </c>
    </row>
    <row r="1672" spans="11:12" ht="15">
      <c r="K1672">
        <v>1.672</v>
      </c>
      <c r="L1672">
        <v>9898.244284699767</v>
      </c>
    </row>
    <row r="1673" spans="11:12" ht="15">
      <c r="K1673">
        <v>1.673</v>
      </c>
      <c r="L1673">
        <v>10050.86055774844</v>
      </c>
    </row>
    <row r="1674" spans="11:12" ht="15">
      <c r="K1674">
        <v>1.674</v>
      </c>
      <c r="L1674">
        <v>10203.476830797063</v>
      </c>
    </row>
    <row r="1675" spans="11:12" ht="15">
      <c r="K1675">
        <v>1.675</v>
      </c>
      <c r="L1675">
        <v>10356.093103845737</v>
      </c>
    </row>
    <row r="1676" spans="11:12" ht="15">
      <c r="K1676">
        <v>1.676</v>
      </c>
      <c r="L1676">
        <v>10508.70937689436</v>
      </c>
    </row>
    <row r="1677" spans="11:12" ht="15">
      <c r="K1677">
        <v>1.677</v>
      </c>
      <c r="L1677">
        <v>10661.325649943032</v>
      </c>
    </row>
    <row r="1678" spans="11:12" ht="15">
      <c r="K1678">
        <v>1.678</v>
      </c>
      <c r="L1678">
        <v>10813.941922991655</v>
      </c>
    </row>
    <row r="1679" spans="11:12" ht="15">
      <c r="K1679">
        <v>1.679</v>
      </c>
      <c r="L1679">
        <v>10966.558196040378</v>
      </c>
    </row>
    <row r="1680" spans="11:12" ht="15">
      <c r="K1680">
        <v>1.68</v>
      </c>
      <c r="L1680">
        <v>11119.174469089001</v>
      </c>
    </row>
    <row r="1681" spans="11:12" ht="15">
      <c r="K1681">
        <v>1.681</v>
      </c>
      <c r="L1681">
        <v>11271.790742137673</v>
      </c>
    </row>
    <row r="1682" spans="11:12" ht="15">
      <c r="K1682">
        <v>1.682</v>
      </c>
      <c r="L1682">
        <v>11424.407015186345</v>
      </c>
    </row>
    <row r="1683" spans="11:12" ht="15">
      <c r="K1683">
        <v>1.683</v>
      </c>
      <c r="L1683">
        <v>11577.02328823502</v>
      </c>
    </row>
    <row r="1684" spans="11:12" ht="15">
      <c r="K1684">
        <v>1.684</v>
      </c>
      <c r="L1684">
        <v>11729.639561283642</v>
      </c>
    </row>
    <row r="1685" spans="11:12" ht="15">
      <c r="K1685">
        <v>1.685</v>
      </c>
      <c r="L1685">
        <v>11882.255834332314</v>
      </c>
    </row>
    <row r="1686" spans="11:12" ht="15">
      <c r="K1686">
        <v>1.686</v>
      </c>
      <c r="L1686">
        <v>12034.872107380987</v>
      </c>
    </row>
    <row r="1687" spans="11:12" ht="15">
      <c r="K1687">
        <v>1.687</v>
      </c>
      <c r="L1687">
        <v>12187.48838042966</v>
      </c>
    </row>
    <row r="1688" spans="11:12" ht="15">
      <c r="K1688">
        <v>1.688</v>
      </c>
      <c r="L1688">
        <v>12340.104653478284</v>
      </c>
    </row>
    <row r="1689" spans="11:12" ht="15">
      <c r="K1689">
        <v>1.689</v>
      </c>
      <c r="L1689">
        <v>12492.720926526956</v>
      </c>
    </row>
    <row r="1690" spans="11:12" ht="15">
      <c r="K1690">
        <v>1.69</v>
      </c>
      <c r="L1690">
        <v>12645.337199575579</v>
      </c>
    </row>
    <row r="1691" spans="11:12" ht="15">
      <c r="K1691">
        <v>1.691</v>
      </c>
      <c r="L1691">
        <v>12797.953472624302</v>
      </c>
    </row>
    <row r="1692" spans="11:12" ht="15">
      <c r="K1692">
        <v>1.692</v>
      </c>
      <c r="L1692">
        <v>12950.569745672925</v>
      </c>
    </row>
    <row r="1693" spans="11:12" ht="15">
      <c r="K1693">
        <v>1.693</v>
      </c>
      <c r="L1693">
        <v>13103.186018721597</v>
      </c>
    </row>
    <row r="1694" spans="11:12" ht="15">
      <c r="K1694">
        <v>1.694</v>
      </c>
      <c r="L1694">
        <v>13255.80229177022</v>
      </c>
    </row>
    <row r="1695" spans="11:12" ht="15">
      <c r="K1695">
        <v>1.695</v>
      </c>
      <c r="L1695">
        <v>13408.418564818894</v>
      </c>
    </row>
    <row r="1696" spans="11:12" ht="15">
      <c r="K1696">
        <v>1.696</v>
      </c>
      <c r="L1696">
        <v>13561.034837867517</v>
      </c>
    </row>
    <row r="1697" spans="11:12" ht="15">
      <c r="K1697">
        <v>1.697</v>
      </c>
      <c r="L1697">
        <v>13713.651110916238</v>
      </c>
    </row>
    <row r="1698" spans="11:12" ht="15">
      <c r="K1698">
        <v>1.698</v>
      </c>
      <c r="L1698">
        <v>13866.267383964861</v>
      </c>
    </row>
    <row r="1699" spans="11:12" ht="15">
      <c r="K1699">
        <v>1.699</v>
      </c>
      <c r="L1699">
        <v>14018.883657013535</v>
      </c>
    </row>
    <row r="1700" spans="11:12" ht="15">
      <c r="K1700">
        <v>1.7</v>
      </c>
      <c r="L1700">
        <v>14171.499930062208</v>
      </c>
    </row>
    <row r="1701" spans="11:12" ht="15">
      <c r="K1701">
        <v>1.701</v>
      </c>
      <c r="L1701">
        <v>14324.11620311088</v>
      </c>
    </row>
    <row r="1702" spans="11:12" ht="15">
      <c r="K1702">
        <v>1.702</v>
      </c>
      <c r="L1702">
        <v>14476.732476159503</v>
      </c>
    </row>
    <row r="1703" spans="11:12" ht="15">
      <c r="K1703">
        <v>1.703</v>
      </c>
      <c r="L1703">
        <v>14629.348749208177</v>
      </c>
    </row>
    <row r="1704" spans="11:12" ht="15">
      <c r="K1704">
        <v>1.704</v>
      </c>
      <c r="L1704">
        <v>14781.965022256849</v>
      </c>
    </row>
    <row r="1705" spans="11:12" ht="15">
      <c r="K1705">
        <v>1.705</v>
      </c>
      <c r="L1705">
        <v>14934.581295305521</v>
      </c>
    </row>
    <row r="1706" spans="11:12" ht="15">
      <c r="K1706">
        <v>1.706</v>
      </c>
      <c r="L1706">
        <v>15087.197568354144</v>
      </c>
    </row>
    <row r="1707" spans="11:12" ht="15">
      <c r="K1707">
        <v>1.707</v>
      </c>
      <c r="L1707">
        <v>15239.813841402818</v>
      </c>
    </row>
    <row r="1708" spans="11:12" ht="15">
      <c r="K1708">
        <v>1.708</v>
      </c>
      <c r="L1708">
        <v>15392.430114451441</v>
      </c>
    </row>
    <row r="1709" spans="11:12" ht="15">
      <c r="K1709">
        <v>1.709</v>
      </c>
      <c r="L1709">
        <v>15545.046387500113</v>
      </c>
    </row>
    <row r="1710" spans="11:12" ht="15">
      <c r="K1710">
        <v>1.71</v>
      </c>
      <c r="L1710">
        <v>15697.662660548785</v>
      </c>
    </row>
    <row r="1711" spans="11:12" ht="15">
      <c r="K1711">
        <v>1.711</v>
      </c>
      <c r="L1711">
        <v>15850.27893359746</v>
      </c>
    </row>
    <row r="1712" spans="11:12" ht="15">
      <c r="K1712">
        <v>1.712</v>
      </c>
      <c r="L1712">
        <v>16002.895206646082</v>
      </c>
    </row>
    <row r="1713" spans="11:12" ht="15">
      <c r="K1713">
        <v>1.713</v>
      </c>
      <c r="L1713">
        <v>16155.511479694755</v>
      </c>
    </row>
    <row r="1714" spans="11:12" ht="15">
      <c r="K1714">
        <v>1.714</v>
      </c>
      <c r="L1714">
        <v>16308.127752743427</v>
      </c>
    </row>
    <row r="1715" spans="11:12" ht="15">
      <c r="K1715">
        <v>1.715</v>
      </c>
      <c r="L1715">
        <v>16460.74402579205</v>
      </c>
    </row>
    <row r="1716" spans="11:12" ht="15">
      <c r="K1716">
        <v>1.716</v>
      </c>
      <c r="L1716">
        <v>16613.360298840722</v>
      </c>
    </row>
    <row r="1717" spans="11:12" ht="15">
      <c r="K1717">
        <v>1.717</v>
      </c>
      <c r="L1717">
        <v>16765.976571889398</v>
      </c>
    </row>
    <row r="1718" spans="11:12" ht="15">
      <c r="K1718">
        <v>1.718</v>
      </c>
      <c r="L1718">
        <v>16918.59284493807</v>
      </c>
    </row>
    <row r="1719" spans="11:12" ht="15">
      <c r="K1719">
        <v>1.719</v>
      </c>
      <c r="L1719">
        <v>17071.209117986742</v>
      </c>
    </row>
    <row r="1720" spans="11:12" ht="15">
      <c r="K1720">
        <v>1.72</v>
      </c>
      <c r="L1720">
        <v>17223.825391035363</v>
      </c>
    </row>
    <row r="1721" spans="11:12" ht="15">
      <c r="K1721">
        <v>1.721</v>
      </c>
      <c r="L1721">
        <v>17376.44166408404</v>
      </c>
    </row>
    <row r="1722" spans="11:12" ht="15">
      <c r="K1722">
        <v>1.722</v>
      </c>
      <c r="L1722">
        <v>17529.05793713271</v>
      </c>
    </row>
    <row r="1723" spans="11:12" ht="15">
      <c r="K1723">
        <v>1.723</v>
      </c>
      <c r="L1723">
        <v>17681.674210181383</v>
      </c>
    </row>
    <row r="1724" spans="11:12" ht="15">
      <c r="K1724">
        <v>1.724</v>
      </c>
      <c r="L1724">
        <v>17834.290483230005</v>
      </c>
    </row>
    <row r="1725" spans="11:12" ht="15">
      <c r="K1725">
        <v>1.725</v>
      </c>
      <c r="L1725">
        <v>17986.90675627868</v>
      </c>
    </row>
    <row r="1726" spans="11:12" ht="15">
      <c r="K1726">
        <v>1.726</v>
      </c>
      <c r="L1726">
        <v>18139.5230293273</v>
      </c>
    </row>
    <row r="1727" spans="11:12" ht="15">
      <c r="K1727">
        <v>1.727</v>
      </c>
      <c r="L1727">
        <v>18292.139302375974</v>
      </c>
    </row>
    <row r="1728" spans="11:12" ht="15">
      <c r="K1728">
        <v>1.728</v>
      </c>
      <c r="L1728">
        <v>18444.7555754246</v>
      </c>
    </row>
    <row r="1729" spans="11:12" ht="15">
      <c r="K1729">
        <v>1.729</v>
      </c>
      <c r="L1729">
        <v>18597.37184847332</v>
      </c>
    </row>
    <row r="1730" spans="11:12" ht="15">
      <c r="K1730">
        <v>1.73</v>
      </c>
      <c r="L1730">
        <v>18749.988121521943</v>
      </c>
    </row>
    <row r="1731" spans="11:12" ht="15">
      <c r="K1731">
        <v>1.731</v>
      </c>
      <c r="L1731">
        <v>18902.604394570615</v>
      </c>
    </row>
    <row r="1732" spans="11:12" ht="15">
      <c r="K1732">
        <v>1.732</v>
      </c>
      <c r="L1732">
        <v>19055.220667619287</v>
      </c>
    </row>
    <row r="1733" spans="11:12" ht="15">
      <c r="K1733">
        <v>1.733</v>
      </c>
      <c r="L1733">
        <v>19207.836940667912</v>
      </c>
    </row>
    <row r="1734" spans="11:12" ht="15">
      <c r="K1734">
        <v>1.734</v>
      </c>
      <c r="L1734">
        <v>19360.453213716584</v>
      </c>
    </row>
    <row r="1735" spans="11:12" ht="15">
      <c r="K1735">
        <v>1.735</v>
      </c>
      <c r="L1735">
        <v>19513.069486765256</v>
      </c>
    </row>
    <row r="1736" spans="11:12" ht="15">
      <c r="K1736">
        <v>1.736</v>
      </c>
      <c r="L1736">
        <v>19665.68575981393</v>
      </c>
    </row>
    <row r="1737" spans="11:12" ht="15">
      <c r="K1737">
        <v>1.737</v>
      </c>
      <c r="L1737">
        <v>19818.302032862604</v>
      </c>
    </row>
    <row r="1738" spans="11:12" ht="15">
      <c r="K1738">
        <v>1.738</v>
      </c>
      <c r="L1738">
        <v>19970.918305911226</v>
      </c>
    </row>
    <row r="1739" spans="11:12" ht="15">
      <c r="K1739">
        <v>1.739</v>
      </c>
      <c r="L1739">
        <v>20123.534578959898</v>
      </c>
    </row>
    <row r="1740" spans="11:12" ht="15">
      <c r="K1740">
        <v>1.74</v>
      </c>
      <c r="L1740">
        <v>20276.150852008523</v>
      </c>
    </row>
    <row r="1741" spans="11:12" ht="15">
      <c r="K1741">
        <v>1.741</v>
      </c>
      <c r="L1741">
        <v>20428.767125057246</v>
      </c>
    </row>
    <row r="1742" spans="11:12" ht="15">
      <c r="K1742">
        <v>1.742</v>
      </c>
      <c r="L1742">
        <v>20581.383398105867</v>
      </c>
    </row>
    <row r="1743" spans="11:12" ht="15">
      <c r="K1743">
        <v>1.743</v>
      </c>
      <c r="L1743">
        <v>20733.99967115454</v>
      </c>
    </row>
    <row r="1744" spans="11:12" ht="15">
      <c r="K1744">
        <v>1.744</v>
      </c>
      <c r="L1744">
        <v>20886.615944203164</v>
      </c>
    </row>
    <row r="1745" spans="11:12" ht="15">
      <c r="K1745">
        <v>1.745</v>
      </c>
      <c r="L1745">
        <v>21039.232217251836</v>
      </c>
    </row>
    <row r="1746" spans="11:12" ht="15">
      <c r="K1746">
        <v>1.746</v>
      </c>
      <c r="L1746">
        <v>21191.84849030046</v>
      </c>
    </row>
    <row r="1747" spans="11:12" ht="15">
      <c r="K1747">
        <v>1.747</v>
      </c>
      <c r="L1747">
        <v>21344.46476334918</v>
      </c>
    </row>
    <row r="1748" spans="11:12" ht="15">
      <c r="K1748">
        <v>1.748</v>
      </c>
      <c r="L1748">
        <v>21497.081036397805</v>
      </c>
    </row>
    <row r="1749" spans="11:12" ht="15">
      <c r="K1749">
        <v>1.749</v>
      </c>
      <c r="L1749">
        <v>21649.697309446477</v>
      </c>
    </row>
    <row r="1750" spans="11:12" ht="15">
      <c r="K1750">
        <v>1.75</v>
      </c>
      <c r="L1750">
        <v>21802.31358249515</v>
      </c>
    </row>
    <row r="1751" spans="11:12" ht="15">
      <c r="K1751">
        <v>1.751</v>
      </c>
      <c r="L1751">
        <v>21954.929855543774</v>
      </c>
    </row>
    <row r="1752" spans="11:12" ht="15">
      <c r="K1752">
        <v>1.752</v>
      </c>
      <c r="L1752">
        <v>22107.546128592447</v>
      </c>
    </row>
    <row r="1753" spans="11:12" ht="15">
      <c r="K1753">
        <v>1.753</v>
      </c>
      <c r="L1753">
        <v>22260.16240164107</v>
      </c>
    </row>
    <row r="1754" spans="11:12" ht="15">
      <c r="K1754">
        <v>1.754</v>
      </c>
      <c r="L1754">
        <v>22412.77867468979</v>
      </c>
    </row>
    <row r="1755" spans="11:12" ht="15">
      <c r="K1755">
        <v>1.755</v>
      </c>
      <c r="L1755">
        <v>22565.394947738416</v>
      </c>
    </row>
    <row r="1756" spans="11:12" ht="15">
      <c r="K1756">
        <v>1.756</v>
      </c>
      <c r="L1756">
        <v>22718.011220787088</v>
      </c>
    </row>
    <row r="1757" spans="11:12" ht="15">
      <c r="K1757">
        <v>1.757</v>
      </c>
      <c r="L1757">
        <v>22870.627493835713</v>
      </c>
    </row>
    <row r="1758" spans="11:12" ht="15">
      <c r="K1758">
        <v>1.758</v>
      </c>
      <c r="L1758">
        <v>23023.243766884385</v>
      </c>
    </row>
    <row r="1759" spans="11:12" ht="15">
      <c r="K1759">
        <v>1.759</v>
      </c>
      <c r="L1759">
        <v>23175.860039933006</v>
      </c>
    </row>
    <row r="1760" spans="11:12" ht="15">
      <c r="K1760">
        <v>1.76</v>
      </c>
      <c r="L1760">
        <v>23328.47631298173</v>
      </c>
    </row>
    <row r="1761" spans="11:12" ht="15">
      <c r="K1761">
        <v>1.761</v>
      </c>
      <c r="L1761">
        <v>23481.092586030354</v>
      </c>
    </row>
    <row r="1762" spans="11:12" ht="15">
      <c r="K1762">
        <v>1.762</v>
      </c>
      <c r="L1762">
        <v>23633.708859079026</v>
      </c>
    </row>
    <row r="1763" spans="11:12" ht="15">
      <c r="K1763">
        <v>1.763</v>
      </c>
      <c r="L1763">
        <v>23786.3251321277</v>
      </c>
    </row>
    <row r="1764" spans="11:12" ht="15">
      <c r="K1764">
        <v>1.764</v>
      </c>
      <c r="L1764">
        <v>23938.94140517632</v>
      </c>
    </row>
    <row r="1765" spans="11:12" ht="15">
      <c r="K1765">
        <v>1.765</v>
      </c>
      <c r="L1765">
        <v>24091.557678224995</v>
      </c>
    </row>
    <row r="1766" spans="11:12" ht="15">
      <c r="K1766">
        <v>1.766</v>
      </c>
      <c r="L1766">
        <v>24244.173951273668</v>
      </c>
    </row>
    <row r="1767" spans="11:12" ht="15">
      <c r="K1767">
        <v>1.767</v>
      </c>
      <c r="L1767">
        <v>24396.79022432234</v>
      </c>
    </row>
    <row r="1768" spans="11:12" ht="15">
      <c r="K1768">
        <v>1.768</v>
      </c>
      <c r="L1768">
        <v>24549.406497371012</v>
      </c>
    </row>
    <row r="1769" spans="11:12" ht="15">
      <c r="K1769">
        <v>1.769</v>
      </c>
      <c r="L1769">
        <v>24702.022770419637</v>
      </c>
    </row>
    <row r="1770" spans="11:12" ht="15">
      <c r="K1770">
        <v>1.77</v>
      </c>
      <c r="L1770">
        <v>24854.63904346831</v>
      </c>
    </row>
    <row r="1771" spans="11:12" ht="15">
      <c r="K1771">
        <v>1.771</v>
      </c>
      <c r="L1771">
        <v>25007.25531651693</v>
      </c>
    </row>
    <row r="1772" spans="11:12" ht="15">
      <c r="K1772">
        <v>1.772</v>
      </c>
      <c r="L1772">
        <v>25159.871589565653</v>
      </c>
    </row>
    <row r="1773" spans="11:12" ht="15">
      <c r="K1773">
        <v>1.773</v>
      </c>
      <c r="L1773">
        <v>25312.487862614278</v>
      </c>
    </row>
    <row r="1774" spans="11:12" ht="15">
      <c r="K1774">
        <v>1.774</v>
      </c>
      <c r="L1774">
        <v>25465.10413566295</v>
      </c>
    </row>
    <row r="1775" spans="11:12" ht="15">
      <c r="K1775">
        <v>1.775</v>
      </c>
      <c r="L1775">
        <v>25617.72040871157</v>
      </c>
    </row>
    <row r="1776" spans="11:12" ht="15">
      <c r="K1776">
        <v>1.776</v>
      </c>
      <c r="L1776">
        <v>25770.336681760244</v>
      </c>
    </row>
    <row r="1777" spans="11:12" ht="15">
      <c r="K1777">
        <v>1.777</v>
      </c>
      <c r="L1777">
        <v>25922.95295480887</v>
      </c>
    </row>
    <row r="1778" spans="11:12" ht="15">
      <c r="K1778">
        <v>1.778</v>
      </c>
      <c r="L1778">
        <v>26075.56922785754</v>
      </c>
    </row>
    <row r="1779" spans="11:12" ht="15">
      <c r="K1779">
        <v>1.779</v>
      </c>
      <c r="L1779">
        <v>26228.185500906213</v>
      </c>
    </row>
    <row r="1780" spans="11:12" ht="15">
      <c r="K1780">
        <v>1.78</v>
      </c>
      <c r="L1780">
        <v>26380.801773954885</v>
      </c>
    </row>
    <row r="1781" spans="11:12" ht="15">
      <c r="K1781">
        <v>1.781</v>
      </c>
      <c r="L1781">
        <v>26533.41804700356</v>
      </c>
    </row>
    <row r="1782" spans="11:12" ht="15">
      <c r="K1782">
        <v>1.782</v>
      </c>
      <c r="L1782">
        <v>26686.034320052182</v>
      </c>
    </row>
    <row r="1783" spans="11:12" ht="15">
      <c r="K1783">
        <v>1.783</v>
      </c>
      <c r="L1783">
        <v>26838.650593100854</v>
      </c>
    </row>
    <row r="1784" spans="11:12" ht="15">
      <c r="K1784">
        <v>1.784</v>
      </c>
      <c r="L1784">
        <v>26991.266866149526</v>
      </c>
    </row>
    <row r="1785" spans="11:12" ht="15">
      <c r="K1785">
        <v>1.785</v>
      </c>
      <c r="L1785">
        <v>27143.883139198202</v>
      </c>
    </row>
    <row r="1786" spans="11:12" ht="15">
      <c r="K1786">
        <v>1.786</v>
      </c>
      <c r="L1786">
        <v>27296.499412246874</v>
      </c>
    </row>
    <row r="1787" spans="11:12" ht="15">
      <c r="K1787">
        <v>1.787</v>
      </c>
      <c r="L1787">
        <v>27449.115685295495</v>
      </c>
    </row>
    <row r="1788" spans="11:12" ht="15">
      <c r="K1788">
        <v>1.788</v>
      </c>
      <c r="L1788">
        <v>27601.731958344168</v>
      </c>
    </row>
    <row r="1789" spans="11:12" ht="15">
      <c r="K1789">
        <v>1.789</v>
      </c>
      <c r="L1789">
        <v>27754.348231392793</v>
      </c>
    </row>
    <row r="1790" spans="11:12" ht="15">
      <c r="K1790">
        <v>1.79</v>
      </c>
      <c r="L1790">
        <v>27906.964504441465</v>
      </c>
    </row>
    <row r="1791" spans="11:12" ht="15">
      <c r="K1791">
        <v>1.791</v>
      </c>
      <c r="L1791">
        <v>28059.580777490137</v>
      </c>
    </row>
    <row r="1792" spans="11:12" ht="15">
      <c r="K1792">
        <v>1.792</v>
      </c>
      <c r="L1792">
        <v>28212.19705053881</v>
      </c>
    </row>
    <row r="1793" spans="11:12" ht="15">
      <c r="K1793">
        <v>1.793</v>
      </c>
      <c r="L1793">
        <v>28364.813323587434</v>
      </c>
    </row>
    <row r="1794" spans="11:12" ht="15">
      <c r="K1794">
        <v>1.794</v>
      </c>
      <c r="L1794">
        <v>28517.429596636106</v>
      </c>
    </row>
    <row r="1795" spans="11:12" ht="15">
      <c r="K1795">
        <v>1.795</v>
      </c>
      <c r="L1795">
        <v>28670.04586968473</v>
      </c>
    </row>
    <row r="1796" spans="11:12" ht="15">
      <c r="K1796">
        <v>1.796</v>
      </c>
      <c r="L1796">
        <v>28822.662142733403</v>
      </c>
    </row>
    <row r="1797" spans="11:12" ht="15">
      <c r="K1797">
        <v>1.797</v>
      </c>
      <c r="L1797">
        <v>28975.278415782075</v>
      </c>
    </row>
    <row r="1798" spans="11:12" ht="15">
      <c r="K1798">
        <v>1.798</v>
      </c>
      <c r="L1798">
        <v>29127.894688830747</v>
      </c>
    </row>
    <row r="1799" spans="11:12" ht="15">
      <c r="K1799">
        <v>1.799</v>
      </c>
      <c r="L1799">
        <v>29280.51096187942</v>
      </c>
    </row>
    <row r="1800" spans="11:12" ht="15">
      <c r="K1800">
        <v>1.8</v>
      </c>
      <c r="L1800">
        <v>29433.12723492809</v>
      </c>
    </row>
    <row r="1801" spans="11:12" ht="15">
      <c r="K1801">
        <v>1.801</v>
      </c>
      <c r="L1801">
        <v>29585.743507976717</v>
      </c>
    </row>
    <row r="1802" spans="11:12" ht="15">
      <c r="K1802">
        <v>1.802</v>
      </c>
      <c r="L1802">
        <v>29738.35978102539</v>
      </c>
    </row>
    <row r="1803" spans="11:12" ht="15">
      <c r="K1803">
        <v>1.803</v>
      </c>
      <c r="L1803">
        <v>29890.976054074014</v>
      </c>
    </row>
    <row r="1804" spans="11:12" ht="15">
      <c r="K1804">
        <v>1.804</v>
      </c>
      <c r="L1804">
        <v>30043.592327122733</v>
      </c>
    </row>
    <row r="1805" spans="11:12" ht="15">
      <c r="K1805">
        <v>1.805</v>
      </c>
      <c r="L1805">
        <v>30196.208600171358</v>
      </c>
    </row>
    <row r="1806" spans="11:12" ht="15">
      <c r="K1806">
        <v>1.806</v>
      </c>
      <c r="L1806">
        <v>30348.82487322003</v>
      </c>
    </row>
    <row r="1807" spans="11:12" ht="15">
      <c r="K1807">
        <v>1.807</v>
      </c>
      <c r="L1807">
        <v>30501.441146268655</v>
      </c>
    </row>
    <row r="1808" spans="11:12" ht="15">
      <c r="K1808">
        <v>1.808</v>
      </c>
      <c r="L1808">
        <v>30654.057419317327</v>
      </c>
    </row>
    <row r="1809" spans="11:12" ht="15">
      <c r="K1809">
        <v>1.809</v>
      </c>
      <c r="L1809">
        <v>30806.673692365952</v>
      </c>
    </row>
    <row r="1810" spans="11:12" ht="15">
      <c r="K1810">
        <v>1.81</v>
      </c>
      <c r="L1810">
        <v>30959.28996541467</v>
      </c>
    </row>
    <row r="1811" spans="11:12" ht="15">
      <c r="K1811">
        <v>1.811</v>
      </c>
      <c r="L1811">
        <v>31111.906238463296</v>
      </c>
    </row>
    <row r="1812" spans="11:12" ht="15">
      <c r="K1812">
        <v>1.812</v>
      </c>
      <c r="L1812">
        <v>31264.52251151197</v>
      </c>
    </row>
    <row r="1813" spans="11:12" ht="15">
      <c r="K1813">
        <v>1.813</v>
      </c>
      <c r="L1813">
        <v>31417.138784560593</v>
      </c>
    </row>
    <row r="1814" spans="11:12" ht="15">
      <c r="K1814">
        <v>1.814</v>
      </c>
      <c r="L1814">
        <v>31569.755057609265</v>
      </c>
    </row>
    <row r="1815" spans="11:12" ht="15">
      <c r="K1815">
        <v>1.815</v>
      </c>
      <c r="L1815">
        <v>31722.371330657938</v>
      </c>
    </row>
    <row r="1816" spans="11:12" ht="15">
      <c r="K1816">
        <v>1.816</v>
      </c>
      <c r="L1816">
        <v>31874.98760370661</v>
      </c>
    </row>
    <row r="1817" spans="11:12" ht="15">
      <c r="K1817">
        <v>1.817</v>
      </c>
      <c r="L1817">
        <v>32027.60387675528</v>
      </c>
    </row>
    <row r="1818" spans="11:12" ht="15">
      <c r="K1818">
        <v>1.818</v>
      </c>
      <c r="L1818">
        <v>32180.220149803954</v>
      </c>
    </row>
    <row r="1819" spans="11:12" ht="15">
      <c r="K1819">
        <v>1.819</v>
      </c>
      <c r="L1819">
        <v>32332.83642285258</v>
      </c>
    </row>
    <row r="1820" spans="11:12" ht="15">
      <c r="K1820">
        <v>1.82</v>
      </c>
      <c r="L1820">
        <v>32485.45269590125</v>
      </c>
    </row>
    <row r="1821" spans="11:12" ht="15">
      <c r="K1821">
        <v>1.821</v>
      </c>
      <c r="L1821">
        <v>32638.068968949876</v>
      </c>
    </row>
    <row r="1822" spans="11:12" ht="15">
      <c r="K1822">
        <v>1.822</v>
      </c>
      <c r="L1822">
        <v>32790.685241998595</v>
      </c>
    </row>
    <row r="1823" spans="11:12" ht="15">
      <c r="K1823">
        <v>1.823</v>
      </c>
      <c r="L1823">
        <v>32943.30151504722</v>
      </c>
    </row>
    <row r="1824" spans="11:12" ht="15">
      <c r="K1824">
        <v>1.824</v>
      </c>
      <c r="L1824">
        <v>33095.91778809589</v>
      </c>
    </row>
    <row r="1825" spans="11:12" ht="15">
      <c r="K1825">
        <v>1.825</v>
      </c>
      <c r="L1825">
        <v>33248.53406114451</v>
      </c>
    </row>
    <row r="1826" spans="11:12" ht="15">
      <c r="K1826">
        <v>1.826</v>
      </c>
      <c r="L1826">
        <v>33401.15033419319</v>
      </c>
    </row>
    <row r="1827" spans="11:12" ht="15">
      <c r="K1827">
        <v>1.827</v>
      </c>
      <c r="L1827">
        <v>33553.766607241814</v>
      </c>
    </row>
    <row r="1828" spans="11:12" ht="15">
      <c r="K1828">
        <v>1.828</v>
      </c>
      <c r="L1828">
        <v>33706.38288029048</v>
      </c>
    </row>
    <row r="1829" spans="11:12" ht="15">
      <c r="K1829">
        <v>1.829</v>
      </c>
      <c r="L1829">
        <v>33858.99915333916</v>
      </c>
    </row>
    <row r="1830" spans="11:12" ht="15">
      <c r="K1830">
        <v>1.83</v>
      </c>
      <c r="L1830">
        <v>34011.61542638783</v>
      </c>
    </row>
    <row r="1831" spans="11:12" ht="15">
      <c r="K1831">
        <v>1.831</v>
      </c>
      <c r="L1831">
        <v>34164.23169943645</v>
      </c>
    </row>
    <row r="1832" spans="11:12" ht="15">
      <c r="K1832">
        <v>1.832</v>
      </c>
      <c r="L1832">
        <v>34316.84797248513</v>
      </c>
    </row>
    <row r="1833" spans="11:12" ht="15">
      <c r="K1833">
        <v>1.833</v>
      </c>
      <c r="L1833">
        <v>34469.464245533796</v>
      </c>
    </row>
    <row r="1834" spans="11:12" ht="15">
      <c r="K1834">
        <v>1.834</v>
      </c>
      <c r="L1834">
        <v>34622.08051858247</v>
      </c>
    </row>
    <row r="1835" spans="11:12" ht="15">
      <c r="K1835">
        <v>1.835</v>
      </c>
      <c r="L1835">
        <v>34774.69679163114</v>
      </c>
    </row>
    <row r="1836" spans="11:12" ht="15">
      <c r="K1836">
        <v>1.836</v>
      </c>
      <c r="L1836">
        <v>34927.313064679816</v>
      </c>
    </row>
    <row r="1837" spans="11:12" ht="15">
      <c r="K1837">
        <v>1.837</v>
      </c>
      <c r="L1837">
        <v>35079.92933772844</v>
      </c>
    </row>
    <row r="1838" spans="11:12" ht="15">
      <c r="K1838">
        <v>1.838</v>
      </c>
      <c r="L1838">
        <v>35232.54561077711</v>
      </c>
    </row>
    <row r="1839" spans="11:12" ht="15">
      <c r="K1839">
        <v>1.839</v>
      </c>
      <c r="L1839">
        <v>35385.161883825735</v>
      </c>
    </row>
    <row r="1840" spans="11:12" ht="15">
      <c r="K1840">
        <v>1.84</v>
      </c>
      <c r="L1840">
        <v>35537.77815687441</v>
      </c>
    </row>
    <row r="1841" spans="11:12" ht="15">
      <c r="K1841">
        <v>1.841</v>
      </c>
      <c r="L1841">
        <v>35690.39442992308</v>
      </c>
    </row>
    <row r="1842" spans="11:12" ht="15">
      <c r="K1842">
        <v>1.842</v>
      </c>
      <c r="L1842">
        <v>35843.010702971755</v>
      </c>
    </row>
    <row r="1843" spans="11:12" ht="15">
      <c r="K1843">
        <v>1.843</v>
      </c>
      <c r="L1843">
        <v>35995.62697602038</v>
      </c>
    </row>
    <row r="1844" spans="11:12" ht="15">
      <c r="K1844">
        <v>1.844</v>
      </c>
      <c r="L1844">
        <v>36148.24324906905</v>
      </c>
    </row>
    <row r="1845" spans="11:12" ht="15">
      <c r="K1845">
        <v>1.845</v>
      </c>
      <c r="L1845">
        <v>36300.85952211767</v>
      </c>
    </row>
    <row r="1846" spans="11:12" ht="15">
      <c r="K1846">
        <v>1.846</v>
      </c>
      <c r="L1846">
        <v>36453.47579516635</v>
      </c>
    </row>
    <row r="1847" spans="11:12" ht="15">
      <c r="K1847">
        <v>1.847</v>
      </c>
      <c r="L1847">
        <v>36606.09206821502</v>
      </c>
    </row>
    <row r="1848" spans="11:12" ht="15">
      <c r="K1848">
        <v>1.848</v>
      </c>
      <c r="L1848">
        <v>36758.70834126369</v>
      </c>
    </row>
    <row r="1849" spans="11:12" ht="15">
      <c r="K1849">
        <v>1.849</v>
      </c>
      <c r="L1849">
        <v>36911.32461431236</v>
      </c>
    </row>
    <row r="1850" spans="11:12" ht="15">
      <c r="K1850">
        <v>1.85</v>
      </c>
      <c r="L1850">
        <v>37063.94088736099</v>
      </c>
    </row>
    <row r="1851" spans="11:12" ht="15">
      <c r="K1851">
        <v>1.851</v>
      </c>
      <c r="L1851">
        <v>37216.55716040966</v>
      </c>
    </row>
    <row r="1852" spans="11:12" ht="15">
      <c r="K1852">
        <v>1.852</v>
      </c>
      <c r="L1852">
        <v>37369.17343345833</v>
      </c>
    </row>
    <row r="1853" spans="11:12" ht="15">
      <c r="K1853">
        <v>1.853</v>
      </c>
      <c r="L1853">
        <v>37521.789706506956</v>
      </c>
    </row>
    <row r="1854" spans="11:12" ht="15">
      <c r="K1854">
        <v>1.854</v>
      </c>
      <c r="L1854">
        <v>37674.405979555675</v>
      </c>
    </row>
    <row r="1855" spans="11:12" ht="15">
      <c r="K1855">
        <v>1.855</v>
      </c>
      <c r="L1855">
        <v>37827.0222526043</v>
      </c>
    </row>
    <row r="1856" spans="11:12" ht="15">
      <c r="K1856">
        <v>1.856</v>
      </c>
      <c r="L1856">
        <v>37979.638525652976</v>
      </c>
    </row>
    <row r="1857" spans="11:12" ht="15">
      <c r="K1857">
        <v>1.857</v>
      </c>
      <c r="L1857">
        <v>38132.2547987016</v>
      </c>
    </row>
    <row r="1858" spans="11:12" ht="15">
      <c r="K1858">
        <v>1.858</v>
      </c>
      <c r="L1858">
        <v>38284.87107175027</v>
      </c>
    </row>
    <row r="1859" spans="11:12" ht="15">
      <c r="K1859">
        <v>1.859</v>
      </c>
      <c r="L1859">
        <v>38437.487344798894</v>
      </c>
    </row>
    <row r="1860" spans="11:12" ht="15">
      <c r="K1860">
        <v>1.86</v>
      </c>
      <c r="L1860">
        <v>38590.10361784761</v>
      </c>
    </row>
    <row r="1861" spans="11:12" ht="15">
      <c r="K1861">
        <v>1.861</v>
      </c>
      <c r="L1861">
        <v>38742.71989089624</v>
      </c>
    </row>
    <row r="1862" spans="11:12" ht="15">
      <c r="K1862">
        <v>1.862</v>
      </c>
      <c r="L1862">
        <v>38895.336163944914</v>
      </c>
    </row>
    <row r="1863" spans="11:12" ht="15">
      <c r="K1863">
        <v>1.863</v>
      </c>
      <c r="L1863">
        <v>39047.95243699353</v>
      </c>
    </row>
    <row r="1864" spans="11:12" ht="15">
      <c r="K1864">
        <v>1.864</v>
      </c>
      <c r="L1864">
        <v>39200.56871004221</v>
      </c>
    </row>
    <row r="1865" spans="11:12" ht="15">
      <c r="K1865">
        <v>1.865</v>
      </c>
      <c r="L1865">
        <v>39353.18498309088</v>
      </c>
    </row>
    <row r="1866" spans="11:12" ht="15">
      <c r="K1866">
        <v>1.866</v>
      </c>
      <c r="L1866">
        <v>39505.80125613955</v>
      </c>
    </row>
    <row r="1867" spans="11:12" ht="15">
      <c r="K1867">
        <v>1.867</v>
      </c>
      <c r="L1867">
        <v>39658.41752918823</v>
      </c>
    </row>
    <row r="1868" spans="11:12" ht="15">
      <c r="K1868">
        <v>1.868</v>
      </c>
      <c r="L1868">
        <v>39811.033802236845</v>
      </c>
    </row>
    <row r="1869" spans="11:12" ht="15">
      <c r="K1869">
        <v>1.869</v>
      </c>
      <c r="L1869">
        <v>39963.65007528552</v>
      </c>
    </row>
    <row r="1870" spans="11:12" ht="15">
      <c r="K1870">
        <v>1.87</v>
      </c>
      <c r="L1870">
        <v>40116.2663483342</v>
      </c>
    </row>
    <row r="1871" spans="11:12" ht="15">
      <c r="K1871">
        <v>1.871</v>
      </c>
      <c r="L1871">
        <v>40268.882621382814</v>
      </c>
    </row>
    <row r="1872" spans="11:12" ht="15">
      <c r="K1872">
        <v>1.872</v>
      </c>
      <c r="L1872">
        <v>40421.49889443154</v>
      </c>
    </row>
    <row r="1873" spans="11:12" ht="15">
      <c r="K1873">
        <v>1.873</v>
      </c>
      <c r="L1873">
        <v>40574.115167480166</v>
      </c>
    </row>
    <row r="1874" spans="11:12" ht="15">
      <c r="K1874">
        <v>1.874</v>
      </c>
      <c r="L1874">
        <v>40726.731440528834</v>
      </c>
    </row>
    <row r="1875" spans="11:12" ht="15">
      <c r="K1875">
        <v>1.875</v>
      </c>
      <c r="L1875">
        <v>40879.34771357746</v>
      </c>
    </row>
    <row r="1876" spans="11:12" ht="15">
      <c r="K1876">
        <v>1.876</v>
      </c>
      <c r="L1876">
        <v>41031.963986626084</v>
      </c>
    </row>
    <row r="1877" spans="11:12" ht="15">
      <c r="K1877">
        <v>1.877</v>
      </c>
      <c r="L1877">
        <v>41184.58025967475</v>
      </c>
    </row>
    <row r="1878" spans="11:12" ht="15">
      <c r="K1878">
        <v>1.878</v>
      </c>
      <c r="L1878">
        <v>41337.19653272343</v>
      </c>
    </row>
    <row r="1879" spans="11:12" ht="15">
      <c r="K1879">
        <v>1.879</v>
      </c>
      <c r="L1879">
        <v>41489.8128057721</v>
      </c>
    </row>
    <row r="1880" spans="11:12" ht="15">
      <c r="K1880">
        <v>1.88</v>
      </c>
      <c r="L1880">
        <v>41642.42907882072</v>
      </c>
    </row>
    <row r="1881" spans="11:12" ht="15">
      <c r="K1881">
        <v>1.881</v>
      </c>
      <c r="L1881">
        <v>41795.0453518694</v>
      </c>
    </row>
    <row r="1882" spans="11:12" ht="15">
      <c r="K1882">
        <v>1.882</v>
      </c>
      <c r="L1882">
        <v>41947.661624918066</v>
      </c>
    </row>
    <row r="1883" spans="11:12" ht="15">
      <c r="K1883">
        <v>1.883</v>
      </c>
      <c r="L1883">
        <v>42100.27789796674</v>
      </c>
    </row>
    <row r="1884" spans="11:12" ht="15">
      <c r="K1884">
        <v>1.884</v>
      </c>
      <c r="L1884">
        <v>42252.89417101537</v>
      </c>
    </row>
    <row r="1885" spans="11:12" ht="15">
      <c r="K1885">
        <v>1.885</v>
      </c>
      <c r="L1885">
        <v>42405.510444064086</v>
      </c>
    </row>
    <row r="1886" spans="11:12" ht="15">
      <c r="K1886">
        <v>1.886</v>
      </c>
      <c r="L1886">
        <v>42558.12671711271</v>
      </c>
    </row>
    <row r="1887" spans="11:12" ht="15">
      <c r="K1887">
        <v>1.887</v>
      </c>
      <c r="L1887">
        <v>42710.74299016138</v>
      </c>
    </row>
    <row r="1888" spans="11:12" ht="15">
      <c r="K1888">
        <v>1.888</v>
      </c>
      <c r="L1888">
        <v>42863.359263210004</v>
      </c>
    </row>
    <row r="1889" spans="11:12" ht="15">
      <c r="K1889">
        <v>1.889</v>
      </c>
      <c r="L1889">
        <v>43015.97553625868</v>
      </c>
    </row>
    <row r="1890" spans="11:12" ht="15">
      <c r="K1890">
        <v>1.89</v>
      </c>
      <c r="L1890">
        <v>43168.591809307305</v>
      </c>
    </row>
    <row r="1891" spans="11:12" ht="15">
      <c r="K1891">
        <v>1.891</v>
      </c>
      <c r="L1891">
        <v>43321.208082356025</v>
      </c>
    </row>
    <row r="1892" spans="11:12" ht="15">
      <c r="K1892">
        <v>1.892</v>
      </c>
      <c r="L1892">
        <v>43473.82435540465</v>
      </c>
    </row>
    <row r="1893" spans="11:12" ht="15">
      <c r="K1893">
        <v>1.893</v>
      </c>
      <c r="L1893">
        <v>43626.44062845332</v>
      </c>
    </row>
    <row r="1894" spans="11:12" ht="15">
      <c r="K1894">
        <v>1.894</v>
      </c>
      <c r="L1894">
        <v>43779.05690150194</v>
      </c>
    </row>
    <row r="1895" spans="11:12" ht="15">
      <c r="K1895">
        <v>1.895</v>
      </c>
      <c r="L1895">
        <v>43931.67317455062</v>
      </c>
    </row>
    <row r="1896" spans="11:12" ht="15">
      <c r="K1896">
        <v>1.896</v>
      </c>
      <c r="L1896">
        <v>44084.28944759929</v>
      </c>
    </row>
    <row r="1897" spans="11:12" ht="15">
      <c r="K1897">
        <v>1.897</v>
      </c>
      <c r="L1897">
        <v>44236.90572064796</v>
      </c>
    </row>
    <row r="1898" spans="11:12" ht="15">
      <c r="K1898">
        <v>1.898</v>
      </c>
      <c r="L1898">
        <v>44389.52199369663</v>
      </c>
    </row>
    <row r="1899" spans="11:12" ht="15">
      <c r="K1899">
        <v>1.899</v>
      </c>
      <c r="L1899">
        <v>44542.138266745256</v>
      </c>
    </row>
    <row r="1900" spans="11:12" ht="15">
      <c r="K1900">
        <v>1.9</v>
      </c>
      <c r="L1900">
        <v>44694.75453979393</v>
      </c>
    </row>
    <row r="1901" spans="11:12" ht="15">
      <c r="K1901">
        <v>1.901</v>
      </c>
      <c r="L1901">
        <v>44847.3708128426</v>
      </c>
    </row>
    <row r="1902" spans="11:12" ht="15">
      <c r="K1902">
        <v>1.902</v>
      </c>
      <c r="L1902">
        <v>44999.987085891225</v>
      </c>
    </row>
    <row r="1903" spans="11:12" ht="15">
      <c r="K1903">
        <v>1.903</v>
      </c>
      <c r="L1903">
        <v>45152.6033589399</v>
      </c>
    </row>
    <row r="1904" spans="11:12" ht="15">
      <c r="K1904">
        <v>1.904</v>
      </c>
      <c r="L1904">
        <v>45305.21963198857</v>
      </c>
    </row>
    <row r="1905" spans="11:12" ht="15">
      <c r="K1905">
        <v>1.905</v>
      </c>
      <c r="L1905">
        <v>45457.835905037246</v>
      </c>
    </row>
    <row r="1906" spans="11:12" ht="15">
      <c r="K1906">
        <v>1.906</v>
      </c>
      <c r="L1906">
        <v>45610.45217808587</v>
      </c>
    </row>
    <row r="1907" spans="11:12" ht="15">
      <c r="K1907">
        <v>1.907</v>
      </c>
      <c r="L1907">
        <v>45763.06845113459</v>
      </c>
    </row>
    <row r="1908" spans="11:12" ht="15">
      <c r="K1908">
        <v>1.908</v>
      </c>
      <c r="L1908">
        <v>45915.684724183215</v>
      </c>
    </row>
    <row r="1909" spans="11:12" ht="15">
      <c r="K1909">
        <v>1.909</v>
      </c>
      <c r="L1909">
        <v>46068.30099723184</v>
      </c>
    </row>
    <row r="1910" spans="11:12" ht="15">
      <c r="K1910">
        <v>1.91</v>
      </c>
      <c r="L1910">
        <v>46220.91727028051</v>
      </c>
    </row>
    <row r="1911" spans="11:12" ht="15">
      <c r="K1911">
        <v>1.911</v>
      </c>
      <c r="L1911">
        <v>46373.533543329184</v>
      </c>
    </row>
    <row r="1912" spans="11:12" ht="15">
      <c r="K1912">
        <v>1.912</v>
      </c>
      <c r="L1912">
        <v>46526.1498163778</v>
      </c>
    </row>
    <row r="1913" spans="11:12" ht="15">
      <c r="K1913">
        <v>1.913</v>
      </c>
      <c r="L1913">
        <v>46678.76608942653</v>
      </c>
    </row>
    <row r="1914" spans="11:12" ht="15">
      <c r="K1914">
        <v>1.914</v>
      </c>
      <c r="L1914">
        <v>46831.38236247515</v>
      </c>
    </row>
    <row r="1915" spans="11:12" ht="15">
      <c r="K1915">
        <v>1.915</v>
      </c>
      <c r="L1915">
        <v>46983.99863552382</v>
      </c>
    </row>
    <row r="1916" spans="11:12" ht="15">
      <c r="K1916">
        <v>1.916</v>
      </c>
      <c r="L1916">
        <v>47136.61490857245</v>
      </c>
    </row>
    <row r="1917" spans="11:12" ht="15">
      <c r="K1917">
        <v>1.917</v>
      </c>
      <c r="L1917">
        <v>47289.23118162112</v>
      </c>
    </row>
    <row r="1918" spans="11:12" ht="15">
      <c r="K1918">
        <v>1.918</v>
      </c>
      <c r="L1918">
        <v>47441.84745466979</v>
      </c>
    </row>
    <row r="1919" spans="11:12" ht="15">
      <c r="K1919">
        <v>1.919</v>
      </c>
      <c r="L1919">
        <v>47594.46372771847</v>
      </c>
    </row>
    <row r="1920" spans="11:12" ht="15">
      <c r="K1920">
        <v>1.92</v>
      </c>
      <c r="L1920">
        <v>47747.080000767135</v>
      </c>
    </row>
    <row r="1921" spans="11:12" ht="15">
      <c r="K1921">
        <v>1.921</v>
      </c>
      <c r="L1921">
        <v>47899.69627381576</v>
      </c>
    </row>
    <row r="1922" spans="11:12" ht="15">
      <c r="K1922">
        <v>1.922</v>
      </c>
      <c r="L1922">
        <v>48052.312546864385</v>
      </c>
    </row>
    <row r="1923" spans="11:12" ht="15">
      <c r="K1923">
        <v>1.923</v>
      </c>
      <c r="L1923">
        <v>48204.928819913104</v>
      </c>
    </row>
    <row r="1924" spans="11:12" ht="15">
      <c r="K1924">
        <v>1.924</v>
      </c>
      <c r="L1924">
        <v>48357.54509296173</v>
      </c>
    </row>
    <row r="1925" spans="11:12" ht="15">
      <c r="K1925">
        <v>1.925</v>
      </c>
      <c r="L1925">
        <v>48510.16136601045</v>
      </c>
    </row>
    <row r="1926" spans="11:12" ht="15">
      <c r="K1926">
        <v>1.926</v>
      </c>
      <c r="L1926">
        <v>48662.77763905907</v>
      </c>
    </row>
    <row r="1927" spans="11:12" ht="15">
      <c r="K1927">
        <v>1.927</v>
      </c>
      <c r="L1927">
        <v>48815.3939121077</v>
      </c>
    </row>
    <row r="1928" spans="11:12" ht="15">
      <c r="K1928">
        <v>1.928</v>
      </c>
      <c r="L1928">
        <v>48968.01018515637</v>
      </c>
    </row>
    <row r="1929" spans="11:12" ht="15">
      <c r="K1929">
        <v>1.929</v>
      </c>
      <c r="L1929">
        <v>49120.62645820504</v>
      </c>
    </row>
    <row r="1930" spans="11:12" ht="15">
      <c r="K1930">
        <v>1.93</v>
      </c>
      <c r="L1930">
        <v>49273.24273125367</v>
      </c>
    </row>
    <row r="1931" spans="11:12" ht="15">
      <c r="K1931">
        <v>1.931</v>
      </c>
      <c r="L1931">
        <v>49425.859004302336</v>
      </c>
    </row>
    <row r="1932" spans="11:12" ht="15">
      <c r="K1932">
        <v>1.932</v>
      </c>
      <c r="L1932">
        <v>49578.47527735101</v>
      </c>
    </row>
    <row r="1933" spans="11:12" ht="15">
      <c r="K1933">
        <v>1.933</v>
      </c>
      <c r="L1933">
        <v>49731.09155039969</v>
      </c>
    </row>
    <row r="1934" spans="11:12" ht="15">
      <c r="K1934">
        <v>1.934</v>
      </c>
      <c r="L1934">
        <v>49883.707823448305</v>
      </c>
    </row>
    <row r="1935" spans="11:12" ht="15">
      <c r="K1935">
        <v>1.935</v>
      </c>
      <c r="L1935">
        <v>50036.32409649698</v>
      </c>
    </row>
    <row r="1936" spans="11:12" ht="15">
      <c r="K1936">
        <v>1.936</v>
      </c>
      <c r="L1936">
        <v>50188.94036954565</v>
      </c>
    </row>
    <row r="1937" spans="11:12" ht="15">
      <c r="K1937">
        <v>1.937</v>
      </c>
      <c r="L1937">
        <v>50341.556642594274</v>
      </c>
    </row>
    <row r="1938" spans="11:12" ht="15">
      <c r="K1938">
        <v>1.938</v>
      </c>
      <c r="L1938">
        <v>50494.172915643</v>
      </c>
    </row>
    <row r="1939" spans="11:12" ht="15">
      <c r="K1939">
        <v>1.939</v>
      </c>
      <c r="L1939">
        <v>50646.78918869162</v>
      </c>
    </row>
    <row r="1940" spans="11:12" ht="15">
      <c r="K1940">
        <v>1.94</v>
      </c>
      <c r="L1940">
        <v>50799.40546174024</v>
      </c>
    </row>
    <row r="1941" spans="11:12" ht="15">
      <c r="K1941">
        <v>1.941</v>
      </c>
      <c r="L1941">
        <v>50952.02173478897</v>
      </c>
    </row>
    <row r="1942" spans="11:12" ht="15">
      <c r="K1942">
        <v>1.942</v>
      </c>
      <c r="L1942">
        <v>51104.63800783759</v>
      </c>
    </row>
    <row r="1943" spans="11:12" ht="15">
      <c r="K1943">
        <v>1.943</v>
      </c>
      <c r="L1943">
        <v>51257.25428088621</v>
      </c>
    </row>
    <row r="1944" spans="11:12" ht="15">
      <c r="K1944">
        <v>1.944</v>
      </c>
      <c r="L1944">
        <v>51409.87055393493</v>
      </c>
    </row>
    <row r="1945" spans="11:12" ht="15">
      <c r="K1945">
        <v>1.945</v>
      </c>
      <c r="L1945">
        <v>51562.48682698356</v>
      </c>
    </row>
    <row r="1946" spans="11:12" ht="15">
      <c r="K1946">
        <v>1.946</v>
      </c>
      <c r="L1946">
        <v>51715.10310003223</v>
      </c>
    </row>
    <row r="1947" spans="11:12" ht="15">
      <c r="K1947">
        <v>1.947</v>
      </c>
      <c r="L1947">
        <v>51867.7193730809</v>
      </c>
    </row>
    <row r="1948" spans="11:12" ht="15">
      <c r="K1948">
        <v>1.948</v>
      </c>
      <c r="L1948">
        <v>52020.335646129526</v>
      </c>
    </row>
    <row r="1949" spans="11:12" ht="15">
      <c r="K1949">
        <v>1.949</v>
      </c>
      <c r="L1949">
        <v>52172.9519191782</v>
      </c>
    </row>
    <row r="1950" spans="11:12" ht="15">
      <c r="K1950">
        <v>1.95</v>
      </c>
      <c r="L1950">
        <v>52325.56819222683</v>
      </c>
    </row>
    <row r="1951" spans="11:12" ht="15">
      <c r="K1951">
        <v>1.951</v>
      </c>
      <c r="L1951">
        <v>52478.184465275546</v>
      </c>
    </row>
    <row r="1952" spans="11:12" ht="15">
      <c r="K1952">
        <v>1.952</v>
      </c>
      <c r="L1952">
        <v>52630.80073832417</v>
      </c>
    </row>
    <row r="1953" spans="11:12" ht="15">
      <c r="K1953">
        <v>1.953</v>
      </c>
      <c r="L1953">
        <v>52783.41701137289</v>
      </c>
    </row>
    <row r="1954" spans="11:12" ht="15">
      <c r="K1954">
        <v>1.954</v>
      </c>
      <c r="L1954">
        <v>52936.033284421515</v>
      </c>
    </row>
    <row r="1955" spans="11:12" ht="15">
      <c r="K1955">
        <v>1.955</v>
      </c>
      <c r="L1955">
        <v>53088.64955747014</v>
      </c>
    </row>
    <row r="1956" spans="11:12" ht="15">
      <c r="K1956">
        <v>1.956</v>
      </c>
      <c r="L1956">
        <v>53241.26583051876</v>
      </c>
    </row>
    <row r="1957" spans="11:12" ht="15">
      <c r="K1957">
        <v>1.957</v>
      </c>
      <c r="L1957">
        <v>53393.882103567485</v>
      </c>
    </row>
    <row r="1958" spans="11:12" ht="15">
      <c r="K1958">
        <v>1.958</v>
      </c>
      <c r="L1958">
        <v>53546.49837661611</v>
      </c>
    </row>
    <row r="1959" spans="11:12" ht="15">
      <c r="K1959">
        <v>1.959</v>
      </c>
      <c r="L1959">
        <v>53699.11464966483</v>
      </c>
    </row>
    <row r="1960" spans="11:12" ht="15">
      <c r="K1960">
        <v>1.96</v>
      </c>
      <c r="L1960">
        <v>53851.730922713454</v>
      </c>
    </row>
    <row r="1961" spans="11:12" ht="15">
      <c r="K1961">
        <v>1.961</v>
      </c>
      <c r="L1961">
        <v>54004.34719576208</v>
      </c>
    </row>
    <row r="1962" spans="11:12" ht="15">
      <c r="K1962">
        <v>1.962</v>
      </c>
      <c r="L1962">
        <v>54156.96346881075</v>
      </c>
    </row>
    <row r="1963" spans="11:12" ht="15">
      <c r="K1963">
        <v>1.963</v>
      </c>
      <c r="L1963">
        <v>54309.57974185942</v>
      </c>
    </row>
    <row r="1964" spans="11:12" ht="15">
      <c r="K1964">
        <v>1.964</v>
      </c>
      <c r="L1964">
        <v>54462.19601490809</v>
      </c>
    </row>
    <row r="1965" spans="11:12" ht="15">
      <c r="K1965">
        <v>1.965</v>
      </c>
      <c r="L1965">
        <v>54614.81228795677</v>
      </c>
    </row>
    <row r="1966" spans="11:12" ht="15">
      <c r="K1966">
        <v>1.966</v>
      </c>
      <c r="L1966">
        <v>54767.42856100539</v>
      </c>
    </row>
    <row r="1967" spans="11:12" ht="15">
      <c r="K1967">
        <v>1.967</v>
      </c>
      <c r="L1967">
        <v>54920.04483405406</v>
      </c>
    </row>
    <row r="1968" spans="11:12" ht="15">
      <c r="K1968">
        <v>1.968</v>
      </c>
      <c r="L1968">
        <v>55072.661107102685</v>
      </c>
    </row>
    <row r="1969" spans="11:12" ht="15">
      <c r="K1969">
        <v>1.969</v>
      </c>
      <c r="L1969">
        <v>55225.277380151405</v>
      </c>
    </row>
    <row r="1970" spans="11:12" ht="15">
      <c r="K1970">
        <v>1.97</v>
      </c>
      <c r="L1970">
        <v>55377.89365320003</v>
      </c>
    </row>
    <row r="1971" spans="11:12" ht="15">
      <c r="K1971">
        <v>1.971</v>
      </c>
      <c r="L1971">
        <v>55530.50992624875</v>
      </c>
    </row>
    <row r="1972" spans="11:12" ht="15">
      <c r="K1972">
        <v>1.972</v>
      </c>
      <c r="L1972">
        <v>55683.126199297374</v>
      </c>
    </row>
    <row r="1973" spans="11:12" ht="15">
      <c r="K1973">
        <v>1.973</v>
      </c>
      <c r="L1973">
        <v>55835.742472346</v>
      </c>
    </row>
    <row r="1974" spans="11:12" ht="15">
      <c r="K1974">
        <v>1.974</v>
      </c>
      <c r="L1974">
        <v>55988.358745394624</v>
      </c>
    </row>
    <row r="1975" spans="11:12" ht="15">
      <c r="K1975">
        <v>1.975</v>
      </c>
      <c r="L1975">
        <v>56140.97501844334</v>
      </c>
    </row>
    <row r="1976" spans="11:12" ht="15">
      <c r="K1976">
        <v>1.976</v>
      </c>
      <c r="L1976">
        <v>56293.59129149197</v>
      </c>
    </row>
    <row r="1977" spans="11:12" ht="15">
      <c r="K1977">
        <v>1.977</v>
      </c>
      <c r="L1977">
        <v>56446.20756454069</v>
      </c>
    </row>
    <row r="1978" spans="11:12" ht="15">
      <c r="K1978">
        <v>1.978</v>
      </c>
      <c r="L1978">
        <v>56598.82383758931</v>
      </c>
    </row>
    <row r="1979" spans="11:12" ht="15">
      <c r="K1979">
        <v>1.979</v>
      </c>
      <c r="L1979">
        <v>56751.44011063794</v>
      </c>
    </row>
    <row r="1980" spans="11:12" ht="15">
      <c r="K1980">
        <v>1.98</v>
      </c>
      <c r="L1980">
        <v>56904.056383686606</v>
      </c>
    </row>
    <row r="1981" spans="11:12" ht="15">
      <c r="K1981">
        <v>1.981</v>
      </c>
      <c r="L1981">
        <v>57056.67265673528</v>
      </c>
    </row>
    <row r="1982" spans="11:12" ht="15">
      <c r="K1982">
        <v>1.982</v>
      </c>
      <c r="L1982">
        <v>57209.28892978396</v>
      </c>
    </row>
    <row r="1983" spans="11:12" ht="15">
      <c r="K1983">
        <v>1.983</v>
      </c>
      <c r="L1983">
        <v>57361.905202832626</v>
      </c>
    </row>
    <row r="1984" spans="11:12" ht="15">
      <c r="K1984">
        <v>1.984</v>
      </c>
      <c r="L1984">
        <v>57514.52147588125</v>
      </c>
    </row>
    <row r="1985" spans="11:12" ht="15">
      <c r="K1985">
        <v>1.985</v>
      </c>
      <c r="L1985">
        <v>57667.13774892993</v>
      </c>
    </row>
    <row r="1986" spans="11:12" ht="15">
      <c r="K1986">
        <v>1.986</v>
      </c>
      <c r="L1986">
        <v>57819.754021978544</v>
      </c>
    </row>
    <row r="1987" spans="11:12" ht="15">
      <c r="K1987">
        <v>1.987</v>
      </c>
      <c r="L1987">
        <v>57972.37029502727</v>
      </c>
    </row>
    <row r="1988" spans="11:12" ht="15">
      <c r="K1988">
        <v>1.988</v>
      </c>
      <c r="L1988">
        <v>58124.98656807589</v>
      </c>
    </row>
    <row r="1989" spans="11:12" ht="15">
      <c r="K1989">
        <v>1.989</v>
      </c>
      <c r="L1989">
        <v>58277.602841124615</v>
      </c>
    </row>
    <row r="1990" spans="11:12" ht="15">
      <c r="K1990">
        <v>1.99</v>
      </c>
      <c r="L1990">
        <v>58430.21911417324</v>
      </c>
    </row>
    <row r="1991" spans="11:12" ht="15">
      <c r="K1991">
        <v>1.991</v>
      </c>
      <c r="L1991">
        <v>58582.83538722186</v>
      </c>
    </row>
    <row r="1992" spans="11:12" ht="15">
      <c r="K1992">
        <v>1.992</v>
      </c>
      <c r="L1992">
        <v>58735.45166027048</v>
      </c>
    </row>
    <row r="1993" spans="11:12" ht="15">
      <c r="K1993">
        <v>1.993</v>
      </c>
      <c r="L1993">
        <v>58888.06793331921</v>
      </c>
    </row>
    <row r="1994" spans="11:12" ht="15">
      <c r="K1994">
        <v>1.994</v>
      </c>
      <c r="L1994">
        <v>59040.68420636783</v>
      </c>
    </row>
    <row r="1995" spans="11:12" ht="15">
      <c r="K1995">
        <v>1.995</v>
      </c>
      <c r="L1995">
        <v>59193.30047941655</v>
      </c>
    </row>
    <row r="1996" spans="11:12" ht="15">
      <c r="K1996">
        <v>1.996</v>
      </c>
      <c r="L1996">
        <v>59345.91675246517</v>
      </c>
    </row>
    <row r="1997" spans="11:12" ht="15">
      <c r="K1997">
        <v>1.997</v>
      </c>
      <c r="L1997">
        <v>59498.533025513796</v>
      </c>
    </row>
    <row r="1998" spans="11:12" ht="15">
      <c r="K1998">
        <v>1.998</v>
      </c>
      <c r="L1998">
        <v>59651.14929856247</v>
      </c>
    </row>
    <row r="1999" spans="11:12" ht="15">
      <c r="K1999">
        <v>1.999</v>
      </c>
      <c r="L1999">
        <v>59803.76557161114</v>
      </c>
    </row>
    <row r="2000" spans="11:12" ht="15">
      <c r="K2000">
        <v>2</v>
      </c>
      <c r="L2000">
        <v>59956.381844659816</v>
      </c>
    </row>
    <row r="2001" spans="11:12" ht="15">
      <c r="K2001">
        <v>2.001</v>
      </c>
      <c r="L2001">
        <v>60108.99811770844</v>
      </c>
    </row>
    <row r="2002" spans="11:12" ht="15">
      <c r="K2002">
        <v>2.002</v>
      </c>
      <c r="L2002">
        <v>60261.614390757066</v>
      </c>
    </row>
    <row r="2003" spans="11:12" ht="15">
      <c r="K2003">
        <v>2.003</v>
      </c>
      <c r="L2003">
        <v>60414.230663805785</v>
      </c>
    </row>
    <row r="2004" spans="11:12" ht="15">
      <c r="K2004">
        <v>2.004</v>
      </c>
      <c r="L2004">
        <v>60566.84693685441</v>
      </c>
    </row>
    <row r="2005" spans="11:12" ht="15">
      <c r="K2005">
        <v>2.005</v>
      </c>
      <c r="L2005">
        <v>60719.463209903035</v>
      </c>
    </row>
    <row r="2006" spans="11:12" ht="15">
      <c r="K2006">
        <v>2.006</v>
      </c>
      <c r="L2006">
        <v>60872.0794829517</v>
      </c>
    </row>
    <row r="2007" spans="11:12" ht="15">
      <c r="K2007">
        <v>2.007</v>
      </c>
      <c r="L2007">
        <v>61024.695756000474</v>
      </c>
    </row>
    <row r="2008" spans="11:12" ht="15">
      <c r="K2008">
        <v>2.008</v>
      </c>
      <c r="L2008">
        <v>61177.3120290491</v>
      </c>
    </row>
    <row r="2009" spans="11:12" ht="15">
      <c r="K2009">
        <v>2.009</v>
      </c>
      <c r="L2009">
        <v>61329.928302097724</v>
      </c>
    </row>
    <row r="2010" spans="11:12" ht="15">
      <c r="K2010">
        <v>2.01</v>
      </c>
      <c r="L2010">
        <v>61482.54457514635</v>
      </c>
    </row>
    <row r="2011" spans="11:12" ht="15">
      <c r="K2011">
        <v>2.011</v>
      </c>
      <c r="L2011">
        <v>61635.16084819507</v>
      </c>
    </row>
    <row r="2012" spans="11:12" ht="15">
      <c r="K2012">
        <v>2.012</v>
      </c>
      <c r="L2012">
        <v>61787.77712124369</v>
      </c>
    </row>
    <row r="2013" spans="11:12" ht="15">
      <c r="K2013">
        <v>2.013</v>
      </c>
      <c r="L2013">
        <v>61940.39339429236</v>
      </c>
    </row>
    <row r="2014" spans="11:12" ht="15">
      <c r="K2014">
        <v>2.014</v>
      </c>
      <c r="L2014">
        <v>62093.009667340986</v>
      </c>
    </row>
    <row r="2015" spans="11:12" ht="15">
      <c r="K2015">
        <v>2.015</v>
      </c>
      <c r="L2015">
        <v>62245.62594038966</v>
      </c>
    </row>
    <row r="2016" spans="11:12" ht="15">
      <c r="K2016">
        <v>2.016</v>
      </c>
      <c r="L2016">
        <v>62398.24221343833</v>
      </c>
    </row>
    <row r="2017" spans="11:12" ht="15">
      <c r="K2017">
        <v>2.017</v>
      </c>
      <c r="L2017">
        <v>62550.858486486955</v>
      </c>
    </row>
    <row r="2018" spans="11:12" ht="15">
      <c r="K2018">
        <v>2.018</v>
      </c>
      <c r="L2018">
        <v>62703.47475953558</v>
      </c>
    </row>
    <row r="2019" spans="11:12" ht="15">
      <c r="K2019">
        <v>2.019</v>
      </c>
      <c r="L2019">
        <v>62856.09103258435</v>
      </c>
    </row>
    <row r="2020" spans="11:12" ht="15">
      <c r="K2020">
        <v>2.02</v>
      </c>
      <c r="L2020">
        <v>63008.70730563303</v>
      </c>
    </row>
    <row r="2021" spans="11:12" ht="15">
      <c r="K2021">
        <v>2.021</v>
      </c>
      <c r="L2021">
        <v>63161.323578681644</v>
      </c>
    </row>
    <row r="2022" spans="11:12" ht="15">
      <c r="K2022">
        <v>2.022</v>
      </c>
      <c r="L2022">
        <v>63313.93985173027</v>
      </c>
    </row>
    <row r="2023" spans="11:12" ht="15">
      <c r="K2023">
        <v>2.023</v>
      </c>
      <c r="L2023">
        <v>63466.55612477899</v>
      </c>
    </row>
    <row r="2024" spans="11:12" ht="15">
      <c r="K2024">
        <v>2.024</v>
      </c>
      <c r="L2024">
        <v>63619.17239782761</v>
      </c>
    </row>
    <row r="2025" spans="11:12" ht="15">
      <c r="K2025">
        <v>2.025</v>
      </c>
      <c r="L2025">
        <v>63771.78867087624</v>
      </c>
    </row>
    <row r="2026" spans="11:12" ht="15">
      <c r="K2026">
        <v>2.026</v>
      </c>
      <c r="L2026">
        <v>63924.404943924914</v>
      </c>
    </row>
    <row r="2027" spans="11:12" ht="15">
      <c r="K2027">
        <v>2.027</v>
      </c>
      <c r="L2027">
        <v>64077.02121697358</v>
      </c>
    </row>
    <row r="2028" spans="11:12" ht="15">
      <c r="K2028">
        <v>2.028</v>
      </c>
      <c r="L2028">
        <v>64229.63749002221</v>
      </c>
    </row>
    <row r="2029" spans="11:12" ht="15">
      <c r="K2029">
        <v>2.029</v>
      </c>
      <c r="L2029">
        <v>64382.25376307088</v>
      </c>
    </row>
    <row r="2030" spans="11:12" ht="15">
      <c r="K2030">
        <v>2.03</v>
      </c>
      <c r="L2030">
        <v>64534.8700361195</v>
      </c>
    </row>
    <row r="2031" spans="11:12" ht="15">
      <c r="K2031">
        <v>2.031</v>
      </c>
      <c r="L2031">
        <v>64687.48630916823</v>
      </c>
    </row>
    <row r="2032" spans="11:12" ht="15">
      <c r="K2032">
        <v>2.032</v>
      </c>
      <c r="L2032">
        <v>64840.102582216896</v>
      </c>
    </row>
    <row r="2033" spans="11:12" ht="15">
      <c r="K2033">
        <v>2.033</v>
      </c>
      <c r="L2033">
        <v>64992.71885526557</v>
      </c>
    </row>
    <row r="2034" spans="11:12" ht="15">
      <c r="K2034">
        <v>2.034</v>
      </c>
      <c r="L2034">
        <v>65145.3351283142</v>
      </c>
    </row>
    <row r="2035" spans="11:12" ht="15">
      <c r="K2035">
        <v>2.035</v>
      </c>
      <c r="L2035">
        <v>65297.951401362865</v>
      </c>
    </row>
    <row r="2036" spans="11:12" ht="15">
      <c r="K2036">
        <v>2.036</v>
      </c>
      <c r="L2036">
        <v>65450.56767441154</v>
      </c>
    </row>
    <row r="2037" spans="11:12" ht="15">
      <c r="K2037">
        <v>2.037</v>
      </c>
      <c r="L2037">
        <v>65603.18394746016</v>
      </c>
    </row>
    <row r="2038" spans="11:12" ht="15">
      <c r="K2038">
        <v>2.038</v>
      </c>
      <c r="L2038">
        <v>65755.80022050878</v>
      </c>
    </row>
    <row r="2039" spans="11:12" ht="15">
      <c r="K2039">
        <v>2.039</v>
      </c>
      <c r="L2039">
        <v>65908.41649355751</v>
      </c>
    </row>
    <row r="2040" spans="11:12" ht="15">
      <c r="K2040">
        <v>2.04</v>
      </c>
      <c r="L2040">
        <v>66061.03276660613</v>
      </c>
    </row>
    <row r="2041" spans="11:12" ht="15">
      <c r="K2041">
        <v>2.041</v>
      </c>
      <c r="L2041">
        <v>66213.64903965476</v>
      </c>
    </row>
    <row r="2042" spans="11:12" ht="15">
      <c r="K2042">
        <v>2.042</v>
      </c>
      <c r="L2042">
        <v>66366.26531270343</v>
      </c>
    </row>
    <row r="2043" spans="11:12" ht="15">
      <c r="K2043">
        <v>2.043</v>
      </c>
      <c r="L2043">
        <v>66518.8815857521</v>
      </c>
    </row>
    <row r="2044" spans="11:12" ht="15">
      <c r="K2044">
        <v>2.044</v>
      </c>
      <c r="L2044">
        <v>66671.49785880082</v>
      </c>
    </row>
    <row r="2045" spans="11:12" ht="15">
      <c r="K2045">
        <v>2.045</v>
      </c>
      <c r="L2045">
        <v>66824.11413184945</v>
      </c>
    </row>
    <row r="2046" spans="11:12" ht="15">
      <c r="K2046">
        <v>2.046</v>
      </c>
      <c r="L2046">
        <v>66976.73040489807</v>
      </c>
    </row>
    <row r="2047" spans="11:12" ht="15">
      <c r="K2047">
        <v>2.047</v>
      </c>
      <c r="L2047">
        <v>67129.34667794679</v>
      </c>
    </row>
    <row r="2048" spans="11:12" ht="15">
      <c r="K2048">
        <v>2.048</v>
      </c>
      <c r="L2048">
        <v>67281.96295099541</v>
      </c>
    </row>
    <row r="2049" spans="11:12" ht="15">
      <c r="K2049">
        <v>2.049</v>
      </c>
      <c r="L2049">
        <v>67434.5792240441</v>
      </c>
    </row>
    <row r="2050" spans="11:12" ht="15">
      <c r="K2050">
        <v>2.05</v>
      </c>
      <c r="L2050">
        <v>67587.1954970927</v>
      </c>
    </row>
    <row r="2051" spans="11:12" ht="15">
      <c r="K2051">
        <v>2.051</v>
      </c>
      <c r="L2051">
        <v>67739.81177014143</v>
      </c>
    </row>
    <row r="2052" spans="11:12" ht="15">
      <c r="K2052">
        <v>2.052</v>
      </c>
      <c r="L2052">
        <v>67892.42804319006</v>
      </c>
    </row>
    <row r="2053" spans="11:12" ht="15">
      <c r="K2053">
        <v>2.053</v>
      </c>
      <c r="L2053">
        <v>68045.04431623868</v>
      </c>
    </row>
    <row r="2054" spans="11:12" ht="15">
      <c r="K2054">
        <v>2.054</v>
      </c>
      <c r="L2054">
        <v>68197.6605892873</v>
      </c>
    </row>
    <row r="2055" spans="11:12" ht="15">
      <c r="K2055">
        <v>2.055</v>
      </c>
      <c r="L2055">
        <v>68350.27686233602</v>
      </c>
    </row>
    <row r="2056" spans="11:12" ht="15">
      <c r="K2056">
        <v>2.056</v>
      </c>
      <c r="L2056">
        <v>68502.89313538464</v>
      </c>
    </row>
    <row r="2057" spans="11:12" ht="15">
      <c r="K2057">
        <v>2.057</v>
      </c>
      <c r="L2057">
        <v>68655.50940843337</v>
      </c>
    </row>
    <row r="2058" spans="11:12" ht="15">
      <c r="K2058">
        <v>2.058</v>
      </c>
      <c r="L2058">
        <v>68808.125681482</v>
      </c>
    </row>
    <row r="2059" spans="11:12" ht="15">
      <c r="K2059">
        <v>2.059</v>
      </c>
      <c r="L2059">
        <v>68960.74195453072</v>
      </c>
    </row>
    <row r="2060" spans="11:12" ht="15">
      <c r="K2060">
        <v>2.06</v>
      </c>
      <c r="L2060">
        <v>69113.35822757933</v>
      </c>
    </row>
    <row r="2061" spans="11:12" ht="15">
      <c r="K2061">
        <v>2.061</v>
      </c>
      <c r="L2061">
        <v>69265.97450062796</v>
      </c>
    </row>
    <row r="2062" spans="11:12" ht="15">
      <c r="K2062">
        <v>2.062</v>
      </c>
      <c r="L2062">
        <v>69418.59077367664</v>
      </c>
    </row>
    <row r="2063" spans="11:12" ht="15">
      <c r="K2063">
        <v>2.063</v>
      </c>
      <c r="L2063">
        <v>69571.2070467253</v>
      </c>
    </row>
    <row r="2064" spans="11:12" ht="15">
      <c r="K2064">
        <v>2.064</v>
      </c>
      <c r="L2064">
        <v>69723.82331977393</v>
      </c>
    </row>
    <row r="2065" spans="11:12" ht="15">
      <c r="K2065">
        <v>2.065</v>
      </c>
      <c r="L2065">
        <v>69876.4395928226</v>
      </c>
    </row>
    <row r="2066" spans="11:12" ht="15">
      <c r="K2066">
        <v>2.066</v>
      </c>
      <c r="L2066">
        <v>70029.05586587123</v>
      </c>
    </row>
    <row r="2067" spans="11:12" ht="15">
      <c r="K2067">
        <v>2.067</v>
      </c>
      <c r="L2067">
        <v>70181.67213891995</v>
      </c>
    </row>
    <row r="2068" spans="11:12" ht="15">
      <c r="K2068">
        <v>2.068</v>
      </c>
      <c r="L2068">
        <v>70334.28841196858</v>
      </c>
    </row>
    <row r="2069" spans="11:12" ht="15">
      <c r="K2069">
        <v>2.069</v>
      </c>
      <c r="L2069">
        <v>70486.90468501729</v>
      </c>
    </row>
    <row r="2070" spans="11:12" ht="15">
      <c r="K2070">
        <v>2.07</v>
      </c>
      <c r="L2070">
        <v>70639.52095806591</v>
      </c>
    </row>
    <row r="2071" spans="11:12" ht="15">
      <c r="K2071">
        <v>2.071</v>
      </c>
      <c r="L2071">
        <v>70792.13723111458</v>
      </c>
    </row>
    <row r="2072" spans="11:12" ht="15">
      <c r="K2072">
        <v>2.072</v>
      </c>
      <c r="L2072">
        <v>70944.75350416327</v>
      </c>
    </row>
    <row r="2073" spans="11:12" ht="15">
      <c r="K2073">
        <v>2.073</v>
      </c>
      <c r="L2073">
        <v>71097.36977721189</v>
      </c>
    </row>
    <row r="2074" spans="11:12" ht="15">
      <c r="K2074">
        <v>2.074</v>
      </c>
      <c r="L2074">
        <v>71249.98605026052</v>
      </c>
    </row>
    <row r="2075" spans="11:12" ht="15">
      <c r="K2075">
        <v>2.075</v>
      </c>
      <c r="L2075">
        <v>71402.60232330923</v>
      </c>
    </row>
    <row r="2076" spans="11:12" ht="15">
      <c r="K2076">
        <v>2.076</v>
      </c>
      <c r="L2076">
        <v>71555.21859635785</v>
      </c>
    </row>
    <row r="2077" spans="11:12" ht="15">
      <c r="K2077">
        <v>2.077</v>
      </c>
      <c r="L2077">
        <v>71707.83486940648</v>
      </c>
    </row>
    <row r="2078" spans="11:12" ht="15">
      <c r="K2078">
        <v>2.078</v>
      </c>
      <c r="L2078">
        <v>71860.45114245515</v>
      </c>
    </row>
    <row r="2079" spans="11:12" ht="15">
      <c r="K2079">
        <v>2.079</v>
      </c>
      <c r="L2079">
        <v>72013.06741550383</v>
      </c>
    </row>
    <row r="2080" spans="11:12" ht="15">
      <c r="K2080">
        <v>2.08</v>
      </c>
      <c r="L2080">
        <v>72165.6836885525</v>
      </c>
    </row>
    <row r="2081" spans="11:12" ht="15">
      <c r="K2081">
        <v>2.081</v>
      </c>
      <c r="L2081">
        <v>72318.29996160112</v>
      </c>
    </row>
    <row r="2082" spans="11:12" ht="15">
      <c r="K2082">
        <v>2.082</v>
      </c>
      <c r="L2082">
        <v>72470.91623464983</v>
      </c>
    </row>
    <row r="2083" spans="11:12" ht="15">
      <c r="K2083">
        <v>2.083</v>
      </c>
      <c r="L2083">
        <v>72623.53250769852</v>
      </c>
    </row>
    <row r="2084" spans="11:12" ht="15">
      <c r="K2084">
        <v>2.084</v>
      </c>
      <c r="L2084">
        <v>72776.14878074714</v>
      </c>
    </row>
    <row r="2085" spans="11:12" ht="15">
      <c r="K2085">
        <v>2.085</v>
      </c>
      <c r="L2085">
        <v>72928.76505379581</v>
      </c>
    </row>
    <row r="2086" spans="11:12" ht="15">
      <c r="K2086">
        <v>2.086</v>
      </c>
      <c r="L2086">
        <v>73081.38132684444</v>
      </c>
    </row>
    <row r="2087" spans="11:12" ht="15">
      <c r="K2087">
        <v>2.087</v>
      </c>
      <c r="L2087">
        <v>73233.99759989315</v>
      </c>
    </row>
    <row r="2088" spans="11:12" ht="15">
      <c r="K2088">
        <v>2.088</v>
      </c>
      <c r="L2088">
        <v>73386.61387294177</v>
      </c>
    </row>
    <row r="2089" spans="11:12" ht="15">
      <c r="K2089">
        <v>2.089</v>
      </c>
      <c r="L2089">
        <v>73539.2301459904</v>
      </c>
    </row>
    <row r="2090" spans="11:12" ht="15">
      <c r="K2090">
        <v>2.09</v>
      </c>
      <c r="L2090">
        <v>73691.84641903902</v>
      </c>
    </row>
    <row r="2091" spans="11:12" ht="15">
      <c r="K2091">
        <v>2.091</v>
      </c>
      <c r="L2091">
        <v>73844.46269208775</v>
      </c>
    </row>
    <row r="2092" spans="11:12" ht="15">
      <c r="K2092">
        <v>2.092</v>
      </c>
      <c r="L2092">
        <v>73997.07896513637</v>
      </c>
    </row>
    <row r="2093" spans="11:12" ht="15">
      <c r="K2093">
        <v>2.093</v>
      </c>
      <c r="L2093">
        <v>74149.69523818504</v>
      </c>
    </row>
    <row r="2094" spans="11:12" ht="15">
      <c r="K2094">
        <v>2.094</v>
      </c>
      <c r="L2094">
        <v>74302.31151123371</v>
      </c>
    </row>
    <row r="2095" spans="11:12" ht="15">
      <c r="K2095">
        <v>2.095</v>
      </c>
      <c r="L2095">
        <v>74454.92778428244</v>
      </c>
    </row>
    <row r="2096" spans="11:12" ht="15">
      <c r="K2096">
        <v>2.096</v>
      </c>
      <c r="L2096">
        <v>74607.54405733106</v>
      </c>
    </row>
    <row r="2097" spans="11:12" ht="15">
      <c r="K2097">
        <v>2.097</v>
      </c>
      <c r="L2097">
        <v>74760.16033037969</v>
      </c>
    </row>
    <row r="2098" spans="11:12" ht="15">
      <c r="K2098">
        <v>2.098</v>
      </c>
      <c r="L2098">
        <v>74912.77660342836</v>
      </c>
    </row>
    <row r="2099" spans="11:12" ht="15">
      <c r="K2099">
        <v>2.099</v>
      </c>
      <c r="L2099">
        <v>75065.39287647702</v>
      </c>
    </row>
    <row r="2100" spans="11:12" ht="15">
      <c r="K2100">
        <v>2.1</v>
      </c>
      <c r="L2100">
        <v>75218.00914952571</v>
      </c>
    </row>
    <row r="2101" spans="11:12" ht="15">
      <c r="K2101">
        <v>2.101</v>
      </c>
      <c r="L2101">
        <v>75370.62542257433</v>
      </c>
    </row>
    <row r="2102" spans="11:12" ht="15">
      <c r="K2102">
        <v>2.102</v>
      </c>
      <c r="L2102">
        <v>75523.24169562294</v>
      </c>
    </row>
    <row r="2103" spans="11:12" ht="15">
      <c r="K2103">
        <v>2.103</v>
      </c>
      <c r="L2103">
        <v>75675.85796867167</v>
      </c>
    </row>
    <row r="2104" spans="11:12" ht="15">
      <c r="K2104">
        <v>2.104</v>
      </c>
      <c r="L2104">
        <v>75828.4742417203</v>
      </c>
    </row>
    <row r="2105" spans="11:12" ht="15">
      <c r="K2105">
        <v>2.105</v>
      </c>
      <c r="L2105">
        <v>75981.09051476892</v>
      </c>
    </row>
    <row r="2106" spans="11:12" ht="15">
      <c r="K2106">
        <v>2.106</v>
      </c>
      <c r="L2106">
        <v>76133.70678781759</v>
      </c>
    </row>
    <row r="2107" spans="11:12" ht="15">
      <c r="K2107">
        <v>2.107</v>
      </c>
      <c r="L2107">
        <v>76286.32306086631</v>
      </c>
    </row>
    <row r="2108" spans="11:12" ht="15">
      <c r="K2108">
        <v>2.108</v>
      </c>
      <c r="L2108">
        <v>76438.93933391498</v>
      </c>
    </row>
    <row r="2109" spans="11:12" ht="15">
      <c r="K2109">
        <v>2.109</v>
      </c>
      <c r="L2109">
        <v>76591.55560696361</v>
      </c>
    </row>
    <row r="2110" spans="11:12" ht="15">
      <c r="K2110">
        <v>2.11</v>
      </c>
      <c r="L2110">
        <v>76744.17188001223</v>
      </c>
    </row>
    <row r="2111" spans="11:12" ht="15">
      <c r="K2111">
        <v>2.111</v>
      </c>
      <c r="L2111">
        <v>76896.78815306096</v>
      </c>
    </row>
    <row r="2112" spans="11:12" ht="15">
      <c r="K2112">
        <v>2.112</v>
      </c>
      <c r="L2112">
        <v>77049.40442610957</v>
      </c>
    </row>
    <row r="2113" spans="11:12" ht="15">
      <c r="K2113">
        <v>2.113</v>
      </c>
      <c r="L2113">
        <v>77202.0206991582</v>
      </c>
    </row>
    <row r="2114" spans="11:12" ht="15">
      <c r="K2114">
        <v>2.114</v>
      </c>
      <c r="L2114">
        <v>77354.63697220688</v>
      </c>
    </row>
    <row r="2115" spans="11:12" ht="15">
      <c r="K2115">
        <v>2.115</v>
      </c>
      <c r="L2115">
        <v>77507.25324525555</v>
      </c>
    </row>
    <row r="2116" spans="11:12" ht="15">
      <c r="K2116">
        <v>2.116</v>
      </c>
      <c r="L2116">
        <v>77659.86951830421</v>
      </c>
    </row>
    <row r="2117" spans="11:12" ht="15">
      <c r="K2117">
        <v>2.117</v>
      </c>
      <c r="L2117">
        <v>77812.48579135284</v>
      </c>
    </row>
    <row r="2118" spans="11:12" ht="15">
      <c r="K2118">
        <v>2.118</v>
      </c>
      <c r="L2118">
        <v>77965.10206440146</v>
      </c>
    </row>
    <row r="2119" spans="11:12" ht="15">
      <c r="K2119">
        <v>2.119</v>
      </c>
      <c r="L2119">
        <v>78117.71833745023</v>
      </c>
    </row>
    <row r="2120" spans="11:12" ht="15">
      <c r="K2120">
        <v>2.12</v>
      </c>
      <c r="L2120">
        <v>78270.33461049886</v>
      </c>
    </row>
    <row r="2121" spans="11:12" ht="15">
      <c r="K2121">
        <v>2.121</v>
      </c>
      <c r="L2121">
        <v>78422.95088354753</v>
      </c>
    </row>
    <row r="2122" spans="11:12" ht="15">
      <c r="K2122">
        <v>2.122</v>
      </c>
      <c r="L2122">
        <v>78575.56715659615</v>
      </c>
    </row>
    <row r="2123" spans="11:12" ht="15">
      <c r="K2123">
        <v>2.123</v>
      </c>
      <c r="L2123">
        <v>78728.18342964488</v>
      </c>
    </row>
    <row r="2124" spans="11:12" ht="15">
      <c r="K2124">
        <v>2.124</v>
      </c>
      <c r="L2124">
        <v>78880.7997026935</v>
      </c>
    </row>
    <row r="2125" spans="11:12" ht="15">
      <c r="K2125">
        <v>2.125</v>
      </c>
      <c r="L2125">
        <v>79033.41597574213</v>
      </c>
    </row>
    <row r="2126" spans="11:12" ht="15">
      <c r="K2126">
        <v>2.126</v>
      </c>
      <c r="L2126">
        <v>79186.03224879075</v>
      </c>
    </row>
    <row r="2127" spans="11:12" ht="15">
      <c r="K2127">
        <v>2.127</v>
      </c>
      <c r="L2127">
        <v>79338.64852183942</v>
      </c>
    </row>
    <row r="2128" spans="11:12" ht="15">
      <c r="K2128">
        <v>2.128</v>
      </c>
      <c r="L2128">
        <v>79491.26479488809</v>
      </c>
    </row>
    <row r="2129" spans="11:12" ht="15">
      <c r="K2129">
        <v>2.129</v>
      </c>
      <c r="L2129">
        <v>79643.88106793676</v>
      </c>
    </row>
    <row r="2130" spans="11:12" ht="15">
      <c r="K2130">
        <v>2.13</v>
      </c>
      <c r="L2130">
        <v>79796.49734098538</v>
      </c>
    </row>
    <row r="2131" spans="11:12" ht="15">
      <c r="K2131">
        <v>2.131</v>
      </c>
      <c r="L2131">
        <v>79949.11361403401</v>
      </c>
    </row>
    <row r="2132" spans="11:12" ht="15">
      <c r="K2132">
        <v>2.132</v>
      </c>
      <c r="L2132">
        <v>80101.72988708278</v>
      </c>
    </row>
    <row r="2133" spans="11:12" ht="15">
      <c r="K2133">
        <v>2.133</v>
      </c>
      <c r="L2133">
        <v>80254.3461601314</v>
      </c>
    </row>
    <row r="2134" spans="11:12" ht="15">
      <c r="K2134">
        <v>2.134</v>
      </c>
      <c r="L2134">
        <v>80406.96243318007</v>
      </c>
    </row>
    <row r="2135" spans="11:12" ht="15">
      <c r="K2135">
        <v>2.135</v>
      </c>
      <c r="L2135">
        <v>80559.5787062287</v>
      </c>
    </row>
    <row r="2136" spans="11:12" ht="15">
      <c r="K2136">
        <v>2.136</v>
      </c>
      <c r="L2136">
        <v>80712.19497927742</v>
      </c>
    </row>
    <row r="2137" spans="11:12" ht="15">
      <c r="K2137">
        <v>2.137</v>
      </c>
      <c r="L2137">
        <v>80864.81125232605</v>
      </c>
    </row>
    <row r="2138" spans="11:12" ht="15">
      <c r="K2138">
        <v>2.138</v>
      </c>
      <c r="L2138">
        <v>81017.42752537467</v>
      </c>
    </row>
    <row r="2139" spans="11:12" ht="15">
      <c r="K2139">
        <v>2.139</v>
      </c>
      <c r="L2139">
        <v>81170.0437984233</v>
      </c>
    </row>
    <row r="2140" spans="11:12" ht="15">
      <c r="K2140">
        <v>2.14</v>
      </c>
      <c r="L2140">
        <v>81322.66007147201</v>
      </c>
    </row>
    <row r="2141" spans="11:12" ht="15">
      <c r="K2141">
        <v>2.141</v>
      </c>
      <c r="L2141">
        <v>81475.27634452064</v>
      </c>
    </row>
    <row r="2142" spans="11:12" ht="15">
      <c r="K2142">
        <v>2.142</v>
      </c>
      <c r="L2142">
        <v>81627.89261756932</v>
      </c>
    </row>
    <row r="2143" spans="11:12" ht="15">
      <c r="K2143">
        <v>2.143</v>
      </c>
      <c r="L2143">
        <v>81780.50889061793</v>
      </c>
    </row>
    <row r="2144" spans="11:12" ht="15">
      <c r="K2144">
        <v>2.144</v>
      </c>
      <c r="L2144">
        <v>81933.12516366671</v>
      </c>
    </row>
    <row r="2145" spans="11:12" ht="15">
      <c r="K2145">
        <v>2.145</v>
      </c>
      <c r="L2145">
        <v>82085.74143671533</v>
      </c>
    </row>
    <row r="2146" spans="11:12" ht="15">
      <c r="K2146">
        <v>2.146</v>
      </c>
      <c r="L2146">
        <v>82238.35770976395</v>
      </c>
    </row>
    <row r="2147" spans="11:12" ht="15">
      <c r="K2147">
        <v>2.147</v>
      </c>
      <c r="L2147">
        <v>82390.97398281263</v>
      </c>
    </row>
    <row r="2148" spans="11:12" ht="15">
      <c r="K2148">
        <v>2.148</v>
      </c>
      <c r="L2148">
        <v>82543.5902558613</v>
      </c>
    </row>
    <row r="2149" spans="11:12" ht="15">
      <c r="K2149">
        <v>2.149</v>
      </c>
      <c r="L2149">
        <v>82696.20652890997</v>
      </c>
    </row>
    <row r="2150" spans="11:12" ht="15">
      <c r="K2150">
        <v>2.15</v>
      </c>
      <c r="L2150">
        <v>82848.8228019586</v>
      </c>
    </row>
    <row r="2151" spans="11:12" ht="15">
      <c r="K2151">
        <v>2.151</v>
      </c>
      <c r="L2151">
        <v>83001.43907500722</v>
      </c>
    </row>
    <row r="2152" spans="11:12" ht="15">
      <c r="K2152">
        <v>2.152</v>
      </c>
      <c r="L2152">
        <v>83154.05534805595</v>
      </c>
    </row>
    <row r="2153" spans="11:12" ht="15">
      <c r="K2153">
        <v>2.153</v>
      </c>
      <c r="L2153">
        <v>83306.67162110457</v>
      </c>
    </row>
    <row r="2154" spans="11:12" ht="15">
      <c r="K2154">
        <v>2.154</v>
      </c>
      <c r="L2154">
        <v>83459.28789415318</v>
      </c>
    </row>
    <row r="2155" spans="11:12" ht="15">
      <c r="K2155">
        <v>2.155</v>
      </c>
      <c r="L2155">
        <v>83611.90416720186</v>
      </c>
    </row>
    <row r="2156" spans="11:12" ht="15">
      <c r="K2156">
        <v>2.156</v>
      </c>
      <c r="L2156">
        <v>83764.52044025053</v>
      </c>
    </row>
    <row r="2157" spans="11:12" ht="15">
      <c r="K2157">
        <v>2.157</v>
      </c>
      <c r="L2157">
        <v>83917.13671329926</v>
      </c>
    </row>
    <row r="2158" spans="11:12" ht="15">
      <c r="K2158">
        <v>2.158</v>
      </c>
      <c r="L2158">
        <v>84069.75298634788</v>
      </c>
    </row>
    <row r="2159" spans="11:12" ht="15">
      <c r="K2159">
        <v>2.159</v>
      </c>
      <c r="L2159">
        <v>84222.3692593965</v>
      </c>
    </row>
    <row r="2160" spans="11:12" ht="15">
      <c r="K2160">
        <v>2.16</v>
      </c>
      <c r="L2160">
        <v>84374.98553244522</v>
      </c>
    </row>
    <row r="2161" spans="11:12" ht="15">
      <c r="K2161">
        <v>2.161</v>
      </c>
      <c r="L2161">
        <v>84527.60180549385</v>
      </c>
    </row>
    <row r="2162" spans="11:12" ht="15">
      <c r="K2162">
        <v>2.162</v>
      </c>
      <c r="L2162">
        <v>84680.21807854247</v>
      </c>
    </row>
    <row r="2163" spans="11:12" ht="15">
      <c r="K2163">
        <v>2.163</v>
      </c>
      <c r="L2163">
        <v>84832.83435159114</v>
      </c>
    </row>
    <row r="2164" spans="11:12" ht="15">
      <c r="K2164">
        <v>2.164</v>
      </c>
      <c r="L2164">
        <v>84985.45062463981</v>
      </c>
    </row>
    <row r="2165" spans="11:12" ht="15">
      <c r="K2165">
        <v>2.165</v>
      </c>
      <c r="L2165">
        <v>85138.06689768849</v>
      </c>
    </row>
    <row r="2166" spans="11:12" ht="15">
      <c r="K2166">
        <v>2.166</v>
      </c>
      <c r="L2166">
        <v>85290.68317073712</v>
      </c>
    </row>
    <row r="2167" spans="11:12" ht="15">
      <c r="K2167">
        <v>2.167</v>
      </c>
      <c r="L2167">
        <v>85443.29944378574</v>
      </c>
    </row>
    <row r="2168" spans="11:12" ht="15">
      <c r="K2168">
        <v>2.168</v>
      </c>
      <c r="L2168">
        <v>85595.91571683445</v>
      </c>
    </row>
    <row r="2169" spans="11:12" ht="15">
      <c r="K2169">
        <v>2.169</v>
      </c>
      <c r="L2169">
        <v>85748.53198988314</v>
      </c>
    </row>
    <row r="2170" spans="11:12" ht="15">
      <c r="K2170">
        <v>2.17</v>
      </c>
      <c r="L2170">
        <v>85901.1482629318</v>
      </c>
    </row>
    <row r="2171" spans="11:12" ht="15">
      <c r="K2171">
        <v>2.171</v>
      </c>
      <c r="L2171">
        <v>86053.76453598043</v>
      </c>
    </row>
    <row r="2172" spans="11:12" ht="15">
      <c r="K2172">
        <v>2.172</v>
      </c>
      <c r="L2172">
        <v>86206.38080902914</v>
      </c>
    </row>
    <row r="2173" spans="11:12" ht="15">
      <c r="K2173">
        <v>2.173</v>
      </c>
      <c r="L2173">
        <v>86358.99708207777</v>
      </c>
    </row>
    <row r="2174" spans="11:12" ht="15">
      <c r="K2174">
        <v>2.174</v>
      </c>
      <c r="L2174">
        <v>86511.61335512639</v>
      </c>
    </row>
    <row r="2175" spans="11:12" ht="15">
      <c r="K2175">
        <v>2.175</v>
      </c>
      <c r="L2175">
        <v>86664.22962817502</v>
      </c>
    </row>
    <row r="2176" spans="11:12" ht="15">
      <c r="K2176">
        <v>2.176</v>
      </c>
      <c r="L2176">
        <v>86816.84590122374</v>
      </c>
    </row>
    <row r="2177" spans="11:12" ht="15">
      <c r="K2177">
        <v>2.177</v>
      </c>
      <c r="L2177">
        <v>86969.46217427237</v>
      </c>
    </row>
    <row r="2178" spans="11:12" ht="15">
      <c r="K2178">
        <v>2.178</v>
      </c>
      <c r="L2178">
        <v>87122.07844732104</v>
      </c>
    </row>
    <row r="2179" spans="11:12" ht="15">
      <c r="K2179">
        <v>2.179</v>
      </c>
      <c r="L2179">
        <v>87274.69472036966</v>
      </c>
    </row>
    <row r="2180" spans="11:12" ht="15">
      <c r="K2180">
        <v>2.18</v>
      </c>
      <c r="L2180">
        <v>87427.31099341839</v>
      </c>
    </row>
    <row r="2181" spans="11:12" ht="15">
      <c r="K2181">
        <v>2.181</v>
      </c>
      <c r="L2181">
        <v>87579.927266467</v>
      </c>
    </row>
    <row r="2182" spans="11:12" ht="15">
      <c r="K2182">
        <v>2.182</v>
      </c>
      <c r="L2182">
        <v>87732.54353951568</v>
      </c>
    </row>
    <row r="2183" spans="11:12" ht="15">
      <c r="K2183">
        <v>2.183</v>
      </c>
      <c r="L2183">
        <v>87885.15981256435</v>
      </c>
    </row>
    <row r="2184" spans="11:12" ht="15">
      <c r="K2184">
        <v>2.184</v>
      </c>
      <c r="L2184">
        <v>88037.77608561302</v>
      </c>
    </row>
    <row r="2185" spans="11:12" ht="15">
      <c r="K2185">
        <v>2.185</v>
      </c>
      <c r="L2185">
        <v>88190.3923586617</v>
      </c>
    </row>
    <row r="2186" spans="11:12" ht="15">
      <c r="K2186">
        <v>2.186</v>
      </c>
      <c r="L2186">
        <v>88343.00863171031</v>
      </c>
    </row>
    <row r="2187" spans="11:12" ht="15">
      <c r="K2187">
        <v>2.187</v>
      </c>
      <c r="L2187">
        <v>88495.62490475894</v>
      </c>
    </row>
    <row r="2188" spans="11:12" ht="15">
      <c r="K2188">
        <v>2.188</v>
      </c>
      <c r="L2188">
        <v>88648.24117780766</v>
      </c>
    </row>
    <row r="2189" spans="11:12" ht="15">
      <c r="K2189">
        <v>2.189</v>
      </c>
      <c r="L2189">
        <v>88800.85745085629</v>
      </c>
    </row>
    <row r="2190" spans="11:12" ht="15">
      <c r="K2190">
        <v>2.19</v>
      </c>
      <c r="L2190">
        <v>88953.47372390491</v>
      </c>
    </row>
    <row r="2191" spans="11:12" ht="15">
      <c r="K2191">
        <v>2.191</v>
      </c>
      <c r="L2191">
        <v>89106.08999695358</v>
      </c>
    </row>
    <row r="2192" spans="11:12" ht="15">
      <c r="K2192">
        <v>2.192</v>
      </c>
      <c r="L2192">
        <v>89258.70627000225</v>
      </c>
    </row>
    <row r="2193" spans="11:12" ht="15">
      <c r="K2193">
        <v>2.193</v>
      </c>
      <c r="L2193">
        <v>89411.32254305088</v>
      </c>
    </row>
    <row r="2194" spans="11:12" ht="15">
      <c r="K2194">
        <v>2.194</v>
      </c>
      <c r="L2194">
        <v>89563.9388160996</v>
      </c>
    </row>
    <row r="2195" spans="11:12" ht="15">
      <c r="K2195">
        <v>2.195</v>
      </c>
      <c r="L2195">
        <v>89716.55508914823</v>
      </c>
    </row>
    <row r="2196" spans="11:12" ht="15">
      <c r="K2196">
        <v>2.196</v>
      </c>
      <c r="L2196">
        <v>89869.17136219695</v>
      </c>
    </row>
    <row r="2197" spans="11:12" ht="15">
      <c r="K2197">
        <v>2.197</v>
      </c>
      <c r="L2197">
        <v>90021.78763524556</v>
      </c>
    </row>
    <row r="2198" spans="11:12" ht="15">
      <c r="K2198">
        <v>2.198</v>
      </c>
      <c r="L2198">
        <v>90174.40390829425</v>
      </c>
    </row>
    <row r="2199" spans="11:12" ht="15">
      <c r="K2199">
        <v>2.199</v>
      </c>
      <c r="L2199">
        <v>90327.02018134287</v>
      </c>
    </row>
    <row r="2200" spans="11:12" ht="15">
      <c r="K2200">
        <v>2.2</v>
      </c>
      <c r="L2200">
        <v>90479.67018776173</v>
      </c>
    </row>
    <row r="2201" spans="11:12" ht="15">
      <c r="K2201">
        <v>2.201</v>
      </c>
      <c r="L2201">
        <v>90479.67018776173</v>
      </c>
    </row>
    <row r="2202" spans="11:12" ht="15">
      <c r="K2202">
        <v>2.202</v>
      </c>
      <c r="L2202">
        <v>90479.67018776173</v>
      </c>
    </row>
    <row r="2203" spans="11:12" ht="15">
      <c r="K2203">
        <v>2.203</v>
      </c>
      <c r="L2203">
        <v>90479.67018776173</v>
      </c>
    </row>
    <row r="2204" spans="11:12" ht="15">
      <c r="K2204">
        <v>2.204</v>
      </c>
      <c r="L2204">
        <v>90479.67018776173</v>
      </c>
    </row>
    <row r="2205" spans="11:12" ht="15">
      <c r="K2205">
        <v>2.205</v>
      </c>
      <c r="L2205">
        <v>90479.67018776173</v>
      </c>
    </row>
    <row r="2206" spans="11:12" ht="15">
      <c r="K2206">
        <v>2.206</v>
      </c>
      <c r="L2206">
        <v>90479.67018776173</v>
      </c>
    </row>
    <row r="2207" spans="11:12" ht="15">
      <c r="K2207">
        <v>2.207</v>
      </c>
      <c r="L2207">
        <v>90479.67018776173</v>
      </c>
    </row>
    <row r="2208" spans="11:12" ht="15">
      <c r="K2208">
        <v>2.208</v>
      </c>
      <c r="L2208">
        <v>90479.67018776173</v>
      </c>
    </row>
    <row r="2209" spans="11:12" ht="15">
      <c r="K2209">
        <v>2.209</v>
      </c>
      <c r="L2209">
        <v>90479.67018776173</v>
      </c>
    </row>
    <row r="2210" spans="11:12" ht="15">
      <c r="K2210">
        <v>2.21</v>
      </c>
      <c r="L2210">
        <v>90479.67018776173</v>
      </c>
    </row>
    <row r="2211" spans="11:12" ht="15">
      <c r="K2211">
        <v>2.211</v>
      </c>
      <c r="L2211">
        <v>90479.67018776173</v>
      </c>
    </row>
    <row r="2212" spans="11:12" ht="15">
      <c r="K2212">
        <v>2.212</v>
      </c>
      <c r="L2212">
        <v>90479.67018776173</v>
      </c>
    </row>
    <row r="2213" spans="11:12" ht="15">
      <c r="K2213">
        <v>2.213</v>
      </c>
      <c r="L2213">
        <v>90479.67018776173</v>
      </c>
    </row>
    <row r="2214" spans="11:12" ht="15">
      <c r="K2214">
        <v>2.214</v>
      </c>
      <c r="L2214">
        <v>90479.67018776173</v>
      </c>
    </row>
    <row r="2215" spans="11:12" ht="15">
      <c r="K2215">
        <v>2.215</v>
      </c>
      <c r="L2215">
        <v>90479.67018776173</v>
      </c>
    </row>
    <row r="2216" spans="11:12" ht="15">
      <c r="K2216">
        <v>2.216</v>
      </c>
      <c r="L2216">
        <v>90479.67018776173</v>
      </c>
    </row>
    <row r="2217" spans="11:12" ht="15">
      <c r="K2217">
        <v>2.217</v>
      </c>
      <c r="L2217">
        <v>90479.67018776173</v>
      </c>
    </row>
    <row r="2218" spans="11:12" ht="15">
      <c r="K2218">
        <v>2.218</v>
      </c>
      <c r="L2218">
        <v>90479.67018776173</v>
      </c>
    </row>
    <row r="2219" spans="11:12" ht="15">
      <c r="K2219">
        <v>2.219</v>
      </c>
      <c r="L2219">
        <v>90479.67018776173</v>
      </c>
    </row>
    <row r="2220" spans="11:12" ht="15">
      <c r="K2220">
        <v>2.22</v>
      </c>
      <c r="L2220">
        <v>90479.67018776173</v>
      </c>
    </row>
    <row r="2221" spans="11:12" ht="15">
      <c r="K2221">
        <v>2.221</v>
      </c>
      <c r="L2221">
        <v>90479.67018776173</v>
      </c>
    </row>
    <row r="2222" spans="11:12" ht="15">
      <c r="K2222">
        <v>2.222</v>
      </c>
      <c r="L2222">
        <v>90479.67018776173</v>
      </c>
    </row>
    <row r="2223" spans="11:12" ht="15">
      <c r="K2223">
        <v>2.223</v>
      </c>
      <c r="L2223">
        <v>90479.67018776173</v>
      </c>
    </row>
    <row r="2224" spans="11:12" ht="15">
      <c r="K2224">
        <v>2.224</v>
      </c>
      <c r="L2224">
        <v>90479.67018776173</v>
      </c>
    </row>
    <row r="2225" spans="11:12" ht="15">
      <c r="K2225">
        <v>2.225</v>
      </c>
      <c r="L2225">
        <v>90479.67018776173</v>
      </c>
    </row>
    <row r="2226" spans="11:12" ht="15">
      <c r="K2226">
        <v>2.226</v>
      </c>
      <c r="L2226">
        <v>90479.67018776173</v>
      </c>
    </row>
    <row r="2227" spans="11:12" ht="15">
      <c r="K2227">
        <v>2.227</v>
      </c>
      <c r="L2227">
        <v>90479.67018776173</v>
      </c>
    </row>
    <row r="2228" spans="11:12" ht="15">
      <c r="K2228">
        <v>2.228</v>
      </c>
      <c r="L2228">
        <v>90479.67018776173</v>
      </c>
    </row>
    <row r="2229" spans="11:12" ht="15">
      <c r="K2229">
        <v>2.229</v>
      </c>
      <c r="L2229">
        <v>90479.67018776173</v>
      </c>
    </row>
    <row r="2230" spans="11:12" ht="15">
      <c r="K2230">
        <v>2.23</v>
      </c>
      <c r="L2230">
        <v>90479.67018776173</v>
      </c>
    </row>
    <row r="2231" spans="11:12" ht="15">
      <c r="K2231">
        <v>2.231</v>
      </c>
      <c r="L2231">
        <v>90479.67018776173</v>
      </c>
    </row>
    <row r="2232" spans="11:12" ht="15">
      <c r="K2232">
        <v>2.232</v>
      </c>
      <c r="L2232">
        <v>90479.67018776173</v>
      </c>
    </row>
    <row r="2233" spans="11:12" ht="15">
      <c r="K2233">
        <v>2.233</v>
      </c>
      <c r="L2233">
        <v>90479.67018776173</v>
      </c>
    </row>
    <row r="2234" spans="11:12" ht="15">
      <c r="K2234">
        <v>2.234</v>
      </c>
      <c r="L2234">
        <v>90479.67018776173</v>
      </c>
    </row>
    <row r="2235" spans="11:12" ht="15">
      <c r="K2235">
        <v>2.235</v>
      </c>
      <c r="L2235">
        <v>90479.67018776173</v>
      </c>
    </row>
    <row r="2236" spans="11:12" ht="15">
      <c r="K2236">
        <v>2.236</v>
      </c>
      <c r="L2236">
        <v>90479.67018776173</v>
      </c>
    </row>
    <row r="2237" spans="11:12" ht="15">
      <c r="K2237">
        <v>2.237</v>
      </c>
      <c r="L2237">
        <v>90479.67018776173</v>
      </c>
    </row>
    <row r="2238" spans="11:12" ht="15">
      <c r="K2238">
        <v>2.238</v>
      </c>
      <c r="L2238">
        <v>90479.67018776173</v>
      </c>
    </row>
    <row r="2239" spans="11:12" ht="15">
      <c r="K2239">
        <v>2.239</v>
      </c>
      <c r="L2239">
        <v>90479.67018776173</v>
      </c>
    </row>
    <row r="2240" spans="11:12" ht="15">
      <c r="K2240">
        <v>2.24</v>
      </c>
      <c r="L2240">
        <v>90479.67018776173</v>
      </c>
    </row>
    <row r="2241" spans="11:12" ht="15">
      <c r="K2241">
        <v>2.241</v>
      </c>
      <c r="L2241">
        <v>90479.67018776173</v>
      </c>
    </row>
    <row r="2242" spans="11:12" ht="15">
      <c r="K2242">
        <v>2.242</v>
      </c>
      <c r="L2242">
        <v>90479.67018776173</v>
      </c>
    </row>
    <row r="2243" spans="11:12" ht="15">
      <c r="K2243">
        <v>2.243</v>
      </c>
      <c r="L2243">
        <v>90479.67018776173</v>
      </c>
    </row>
    <row r="2244" spans="11:12" ht="15">
      <c r="K2244">
        <v>2.244</v>
      </c>
      <c r="L2244">
        <v>90479.67018776173</v>
      </c>
    </row>
    <row r="2245" spans="11:12" ht="15">
      <c r="K2245">
        <v>2.245</v>
      </c>
      <c r="L2245">
        <v>90479.67018776173</v>
      </c>
    </row>
    <row r="2246" spans="11:12" ht="15">
      <c r="K2246">
        <v>2.246</v>
      </c>
      <c r="L2246">
        <v>90479.67018776173</v>
      </c>
    </row>
    <row r="2247" spans="11:12" ht="15">
      <c r="K2247">
        <v>2.247</v>
      </c>
      <c r="L2247">
        <v>90479.67018776173</v>
      </c>
    </row>
    <row r="2248" spans="11:12" ht="15">
      <c r="K2248">
        <v>2.248</v>
      </c>
      <c r="L2248">
        <v>90479.67018776173</v>
      </c>
    </row>
    <row r="2249" spans="11:12" ht="15">
      <c r="K2249">
        <v>2.249</v>
      </c>
      <c r="L2249">
        <v>90479.67018776173</v>
      </c>
    </row>
    <row r="2250" spans="11:12" ht="15">
      <c r="K2250">
        <v>2.25</v>
      </c>
      <c r="L2250">
        <v>90479.67018776173</v>
      </c>
    </row>
    <row r="2251" spans="11:12" ht="15">
      <c r="K2251">
        <v>2.251</v>
      </c>
      <c r="L2251">
        <v>90479.67018776173</v>
      </c>
    </row>
    <row r="2252" spans="11:12" ht="15">
      <c r="K2252">
        <v>2.252</v>
      </c>
      <c r="L2252">
        <v>90479.67018776173</v>
      </c>
    </row>
    <row r="2253" spans="11:12" ht="15">
      <c r="K2253">
        <v>2.253</v>
      </c>
      <c r="L2253">
        <v>90479.67018776173</v>
      </c>
    </row>
    <row r="2254" spans="11:12" ht="15">
      <c r="K2254">
        <v>2.254</v>
      </c>
      <c r="L2254">
        <v>90479.67018776173</v>
      </c>
    </row>
    <row r="2255" spans="11:12" ht="15">
      <c r="K2255">
        <v>2.255</v>
      </c>
      <c r="L2255">
        <v>90479.67018776173</v>
      </c>
    </row>
    <row r="2256" spans="11:12" ht="15">
      <c r="K2256">
        <v>2.256</v>
      </c>
      <c r="L2256">
        <v>90479.67018776173</v>
      </c>
    </row>
    <row r="2257" spans="11:12" ht="15">
      <c r="K2257">
        <v>2.257</v>
      </c>
      <c r="L2257">
        <v>90479.67018776173</v>
      </c>
    </row>
    <row r="2258" spans="11:12" ht="15">
      <c r="K2258">
        <v>2.258</v>
      </c>
      <c r="L2258">
        <v>90479.67018776173</v>
      </c>
    </row>
    <row r="2259" spans="11:12" ht="15">
      <c r="K2259">
        <v>2.259</v>
      </c>
      <c r="L2259">
        <v>90479.67018776173</v>
      </c>
    </row>
    <row r="2260" spans="11:12" ht="15">
      <c r="K2260">
        <v>2.26</v>
      </c>
      <c r="L2260">
        <v>90479.67018776173</v>
      </c>
    </row>
    <row r="2261" spans="11:12" ht="15">
      <c r="K2261">
        <v>2.261</v>
      </c>
      <c r="L2261">
        <v>90479.67018776173</v>
      </c>
    </row>
    <row r="2262" spans="11:12" ht="15">
      <c r="K2262">
        <v>2.262</v>
      </c>
      <c r="L2262">
        <v>90479.67018776173</v>
      </c>
    </row>
    <row r="2263" spans="11:12" ht="15">
      <c r="K2263">
        <v>2.263</v>
      </c>
      <c r="L2263">
        <v>90479.67018776173</v>
      </c>
    </row>
    <row r="2264" spans="11:12" ht="15">
      <c r="K2264">
        <v>2.264</v>
      </c>
      <c r="L2264">
        <v>90479.67018776173</v>
      </c>
    </row>
    <row r="2265" spans="11:12" ht="15">
      <c r="K2265">
        <v>2.265</v>
      </c>
      <c r="L2265">
        <v>90479.67018776173</v>
      </c>
    </row>
    <row r="2266" spans="11:12" ht="15">
      <c r="K2266">
        <v>2.266</v>
      </c>
      <c r="L2266">
        <v>90479.67018776173</v>
      </c>
    </row>
    <row r="2267" spans="11:12" ht="15">
      <c r="K2267">
        <v>2.267</v>
      </c>
      <c r="L2267">
        <v>90479.67018776173</v>
      </c>
    </row>
    <row r="2268" spans="11:12" ht="15">
      <c r="K2268">
        <v>2.268</v>
      </c>
      <c r="L2268">
        <v>90479.67018776173</v>
      </c>
    </row>
    <row r="2269" spans="11:12" ht="15">
      <c r="K2269">
        <v>2.269</v>
      </c>
      <c r="L2269">
        <v>90479.67018776173</v>
      </c>
    </row>
    <row r="2270" spans="11:12" ht="15">
      <c r="K2270">
        <v>2.27</v>
      </c>
      <c r="L2270">
        <v>90479.67018776173</v>
      </c>
    </row>
    <row r="2271" spans="11:12" ht="15">
      <c r="K2271">
        <v>2.271</v>
      </c>
      <c r="L2271">
        <v>90479.67018776173</v>
      </c>
    </row>
    <row r="2272" spans="11:12" ht="15">
      <c r="K2272">
        <v>2.272</v>
      </c>
      <c r="L2272">
        <v>90479.67018776173</v>
      </c>
    </row>
    <row r="2273" spans="11:12" ht="15">
      <c r="K2273">
        <v>2.273</v>
      </c>
      <c r="L2273">
        <v>90479.67018776173</v>
      </c>
    </row>
    <row r="2274" spans="11:12" ht="15">
      <c r="K2274">
        <v>2.274</v>
      </c>
      <c r="L2274">
        <v>90479.67018776173</v>
      </c>
    </row>
    <row r="2275" spans="11:12" ht="15">
      <c r="K2275">
        <v>2.275</v>
      </c>
      <c r="L2275">
        <v>90479.67018776173</v>
      </c>
    </row>
    <row r="2276" spans="11:12" ht="15">
      <c r="K2276">
        <v>2.276</v>
      </c>
      <c r="L2276">
        <v>90479.67018776173</v>
      </c>
    </row>
    <row r="2277" spans="11:12" ht="15">
      <c r="K2277">
        <v>2.277</v>
      </c>
      <c r="L2277">
        <v>90479.67018776173</v>
      </c>
    </row>
    <row r="2278" spans="11:12" ht="15">
      <c r="K2278">
        <v>2.278</v>
      </c>
      <c r="L2278">
        <v>90479.67018776173</v>
      </c>
    </row>
    <row r="2279" spans="11:12" ht="15">
      <c r="K2279">
        <v>2.279</v>
      </c>
      <c r="L2279">
        <v>90479.67018776173</v>
      </c>
    </row>
    <row r="2280" spans="11:12" ht="15">
      <c r="K2280">
        <v>2.28</v>
      </c>
      <c r="L2280">
        <v>90479.67018776173</v>
      </c>
    </row>
    <row r="2281" spans="11:12" ht="15">
      <c r="K2281">
        <v>2.281</v>
      </c>
      <c r="L2281">
        <v>90479.67018776173</v>
      </c>
    </row>
    <row r="2282" spans="11:12" ht="15">
      <c r="K2282">
        <v>2.282</v>
      </c>
      <c r="L2282">
        <v>90479.67018776173</v>
      </c>
    </row>
    <row r="2283" spans="11:12" ht="15">
      <c r="K2283">
        <v>2.283</v>
      </c>
      <c r="L2283">
        <v>90479.67018776173</v>
      </c>
    </row>
    <row r="2284" spans="11:12" ht="15">
      <c r="K2284">
        <v>2.284</v>
      </c>
      <c r="L2284">
        <v>90479.67018776173</v>
      </c>
    </row>
    <row r="2285" spans="11:12" ht="15">
      <c r="K2285">
        <v>2.285</v>
      </c>
      <c r="L2285">
        <v>90479.67018776173</v>
      </c>
    </row>
    <row r="2286" spans="11:12" ht="15">
      <c r="K2286">
        <v>2.286</v>
      </c>
      <c r="L2286">
        <v>90479.67018776173</v>
      </c>
    </row>
    <row r="2287" spans="11:12" ht="15">
      <c r="K2287">
        <v>2.287</v>
      </c>
      <c r="L2287">
        <v>90479.67018776173</v>
      </c>
    </row>
    <row r="2288" spans="11:12" ht="15">
      <c r="K2288">
        <v>2.288</v>
      </c>
      <c r="L2288">
        <v>90479.67018776173</v>
      </c>
    </row>
    <row r="2289" spans="11:12" ht="15">
      <c r="K2289">
        <v>2.289</v>
      </c>
      <c r="L2289">
        <v>90479.67018776173</v>
      </c>
    </row>
    <row r="2290" spans="11:12" ht="15">
      <c r="K2290">
        <v>2.29</v>
      </c>
      <c r="L2290">
        <v>90479.67018776173</v>
      </c>
    </row>
    <row r="2291" spans="11:12" ht="15">
      <c r="K2291">
        <v>2.291</v>
      </c>
      <c r="L2291">
        <v>90479.67018776173</v>
      </c>
    </row>
    <row r="2292" spans="11:12" ht="15">
      <c r="K2292">
        <v>2.292</v>
      </c>
      <c r="L2292">
        <v>90479.67018776173</v>
      </c>
    </row>
    <row r="2293" spans="11:12" ht="15">
      <c r="K2293">
        <v>2.293</v>
      </c>
      <c r="L2293">
        <v>90479.67018776173</v>
      </c>
    </row>
    <row r="2294" spans="11:12" ht="15">
      <c r="K2294">
        <v>2.294</v>
      </c>
      <c r="L2294">
        <v>90479.67018776173</v>
      </c>
    </row>
    <row r="2295" spans="11:12" ht="15">
      <c r="K2295">
        <v>2.295</v>
      </c>
      <c r="L2295">
        <v>90479.67018776173</v>
      </c>
    </row>
    <row r="2296" spans="11:12" ht="15">
      <c r="K2296">
        <v>2.296</v>
      </c>
      <c r="L2296">
        <v>90479.67018776173</v>
      </c>
    </row>
    <row r="2297" spans="11:12" ht="15">
      <c r="K2297">
        <v>2.297</v>
      </c>
      <c r="L2297">
        <v>90479.67018776173</v>
      </c>
    </row>
    <row r="2298" spans="11:12" ht="15">
      <c r="K2298">
        <v>2.298</v>
      </c>
      <c r="L2298">
        <v>90479.67018776173</v>
      </c>
    </row>
    <row r="2299" spans="11:12" ht="15">
      <c r="K2299">
        <v>2.299</v>
      </c>
      <c r="L2299">
        <v>90479.67018776173</v>
      </c>
    </row>
    <row r="2300" spans="11:12" ht="15">
      <c r="K2300">
        <v>2.3</v>
      </c>
      <c r="L2300">
        <v>90479.67018776173</v>
      </c>
    </row>
    <row r="2301" spans="11:12" ht="15">
      <c r="K2301">
        <v>2.301</v>
      </c>
      <c r="L2301">
        <v>90479.67018776173</v>
      </c>
    </row>
    <row r="2302" spans="11:12" ht="15">
      <c r="K2302">
        <v>2.302</v>
      </c>
      <c r="L2302">
        <v>90479.67018776173</v>
      </c>
    </row>
    <row r="2303" spans="11:12" ht="15">
      <c r="K2303">
        <v>2.303</v>
      </c>
      <c r="L2303">
        <v>90479.67018776173</v>
      </c>
    </row>
    <row r="2304" spans="11:12" ht="15">
      <c r="K2304">
        <v>2.304</v>
      </c>
      <c r="L2304">
        <v>90479.67018776173</v>
      </c>
    </row>
    <row r="2305" spans="11:12" ht="15">
      <c r="K2305">
        <v>2.305</v>
      </c>
      <c r="L2305">
        <v>90479.67018776173</v>
      </c>
    </row>
    <row r="2306" spans="11:12" ht="15">
      <c r="K2306">
        <v>2.306</v>
      </c>
      <c r="L2306">
        <v>90479.67018776173</v>
      </c>
    </row>
    <row r="2307" spans="11:12" ht="15">
      <c r="K2307">
        <v>2.307</v>
      </c>
      <c r="L2307">
        <v>90479.67018776173</v>
      </c>
    </row>
    <row r="2308" spans="11:12" ht="15">
      <c r="K2308">
        <v>2.308</v>
      </c>
      <c r="L2308">
        <v>90479.67018776173</v>
      </c>
    </row>
    <row r="2309" spans="11:12" ht="15">
      <c r="K2309">
        <v>2.309</v>
      </c>
      <c r="L2309">
        <v>90479.67018776173</v>
      </c>
    </row>
    <row r="2310" spans="11:12" ht="15">
      <c r="K2310">
        <v>2.31</v>
      </c>
      <c r="L2310">
        <v>90479.67018776173</v>
      </c>
    </row>
    <row r="2311" spans="11:12" ht="15">
      <c r="K2311">
        <v>2.311</v>
      </c>
      <c r="L2311">
        <v>90479.67018776173</v>
      </c>
    </row>
    <row r="2312" spans="11:12" ht="15">
      <c r="K2312">
        <v>2.312</v>
      </c>
      <c r="L2312">
        <v>90479.67018776173</v>
      </c>
    </row>
    <row r="2313" spans="11:12" ht="15">
      <c r="K2313">
        <v>2.313</v>
      </c>
      <c r="L2313">
        <v>90479.67018776173</v>
      </c>
    </row>
    <row r="2314" spans="11:12" ht="15">
      <c r="K2314">
        <v>2.314</v>
      </c>
      <c r="L2314">
        <v>90479.67018776173</v>
      </c>
    </row>
    <row r="2315" spans="11:12" ht="15">
      <c r="K2315">
        <v>2.315</v>
      </c>
      <c r="L2315">
        <v>90479.67018776173</v>
      </c>
    </row>
    <row r="2316" spans="11:12" ht="15">
      <c r="K2316">
        <v>2.316</v>
      </c>
      <c r="L2316">
        <v>90479.67018776173</v>
      </c>
    </row>
    <row r="2317" spans="11:12" ht="15">
      <c r="K2317">
        <v>2.317</v>
      </c>
      <c r="L2317">
        <v>90479.67018776173</v>
      </c>
    </row>
    <row r="2318" spans="11:12" ht="15">
      <c r="K2318">
        <v>2.318</v>
      </c>
      <c r="L2318">
        <v>90479.67018776173</v>
      </c>
    </row>
    <row r="2319" spans="11:12" ht="15">
      <c r="K2319">
        <v>2.319</v>
      </c>
      <c r="L2319">
        <v>90479.67018776173</v>
      </c>
    </row>
    <row r="2320" spans="11:12" ht="15">
      <c r="K2320">
        <v>2.32</v>
      </c>
      <c r="L2320">
        <v>90479.67018776173</v>
      </c>
    </row>
    <row r="2321" spans="11:12" ht="15">
      <c r="K2321">
        <v>2.321</v>
      </c>
      <c r="L2321">
        <v>90479.67018776173</v>
      </c>
    </row>
    <row r="2322" spans="11:12" ht="15">
      <c r="K2322">
        <v>2.322</v>
      </c>
      <c r="L2322">
        <v>90479.67018776173</v>
      </c>
    </row>
    <row r="2323" spans="11:12" ht="15">
      <c r="K2323">
        <v>2.323</v>
      </c>
      <c r="L2323">
        <v>90479.67018776173</v>
      </c>
    </row>
    <row r="2324" spans="11:12" ht="15">
      <c r="K2324">
        <v>2.324</v>
      </c>
      <c r="L2324">
        <v>90479.67018776173</v>
      </c>
    </row>
    <row r="2325" spans="11:12" ht="15">
      <c r="K2325">
        <v>2.325</v>
      </c>
      <c r="L2325">
        <v>90479.67018776173</v>
      </c>
    </row>
    <row r="2326" spans="11:12" ht="15">
      <c r="K2326">
        <v>2.326</v>
      </c>
      <c r="L2326">
        <v>90479.67018776173</v>
      </c>
    </row>
    <row r="2327" spans="11:12" ht="15">
      <c r="K2327">
        <v>2.327</v>
      </c>
      <c r="L2327">
        <v>90479.67018776173</v>
      </c>
    </row>
    <row r="2328" spans="11:12" ht="15">
      <c r="K2328">
        <v>2.328</v>
      </c>
      <c r="L2328">
        <v>90479.67018776173</v>
      </c>
    </row>
    <row r="2329" spans="11:12" ht="15">
      <c r="K2329">
        <v>2.329</v>
      </c>
      <c r="L2329">
        <v>90479.67018776173</v>
      </c>
    </row>
    <row r="2330" spans="11:12" ht="15">
      <c r="K2330">
        <v>2.33</v>
      </c>
      <c r="L2330">
        <v>90479.67018776173</v>
      </c>
    </row>
    <row r="2331" spans="11:12" ht="15">
      <c r="K2331">
        <v>2.331</v>
      </c>
      <c r="L2331">
        <v>90479.67018776173</v>
      </c>
    </row>
    <row r="2332" spans="11:12" ht="15">
      <c r="K2332">
        <v>2.332</v>
      </c>
      <c r="L2332">
        <v>90479.67018776173</v>
      </c>
    </row>
    <row r="2333" spans="11:12" ht="15">
      <c r="K2333">
        <v>2.333</v>
      </c>
      <c r="L2333">
        <v>90479.67018776173</v>
      </c>
    </row>
    <row r="2334" spans="11:12" ht="15">
      <c r="K2334">
        <v>2.334</v>
      </c>
      <c r="L2334">
        <v>90479.67018776173</v>
      </c>
    </row>
    <row r="2335" spans="11:12" ht="15">
      <c r="K2335">
        <v>2.335</v>
      </c>
      <c r="L2335">
        <v>90479.67018776173</v>
      </c>
    </row>
    <row r="2336" spans="11:12" ht="15">
      <c r="K2336">
        <v>2.336</v>
      </c>
      <c r="L2336">
        <v>90479.67018776173</v>
      </c>
    </row>
    <row r="2337" spans="11:12" ht="15">
      <c r="K2337">
        <v>2.337</v>
      </c>
      <c r="L2337">
        <v>90479.67018776173</v>
      </c>
    </row>
    <row r="2338" spans="11:12" ht="15">
      <c r="K2338">
        <v>2.338</v>
      </c>
      <c r="L2338">
        <v>90479.67018776173</v>
      </c>
    </row>
    <row r="2339" spans="11:12" ht="15">
      <c r="K2339">
        <v>2.339</v>
      </c>
      <c r="L2339">
        <v>90479.67018776173</v>
      </c>
    </row>
    <row r="2340" spans="11:12" ht="15">
      <c r="K2340">
        <v>2.34</v>
      </c>
      <c r="L2340">
        <v>90479.67018776173</v>
      </c>
    </row>
    <row r="2341" spans="11:12" ht="15">
      <c r="K2341">
        <v>2.341</v>
      </c>
      <c r="L2341">
        <v>90479.67018776173</v>
      </c>
    </row>
    <row r="2342" spans="11:12" ht="15">
      <c r="K2342">
        <v>2.342</v>
      </c>
      <c r="L2342">
        <v>90479.67018776173</v>
      </c>
    </row>
    <row r="2343" spans="11:12" ht="15">
      <c r="K2343">
        <v>2.343</v>
      </c>
      <c r="L2343">
        <v>90479.67018776173</v>
      </c>
    </row>
    <row r="2344" spans="11:12" ht="15">
      <c r="K2344">
        <v>2.344</v>
      </c>
      <c r="L2344">
        <v>90479.67018776173</v>
      </c>
    </row>
    <row r="2345" spans="11:12" ht="15">
      <c r="K2345">
        <v>2.345</v>
      </c>
      <c r="L2345">
        <v>90479.67018776173</v>
      </c>
    </row>
    <row r="2346" spans="11:12" ht="15">
      <c r="K2346">
        <v>2.346</v>
      </c>
      <c r="L2346">
        <v>90479.67018776173</v>
      </c>
    </row>
    <row r="2347" spans="11:12" ht="15">
      <c r="K2347">
        <v>2.347</v>
      </c>
      <c r="L2347">
        <v>90479.67018776173</v>
      </c>
    </row>
    <row r="2348" spans="11:12" ht="15">
      <c r="K2348">
        <v>2.348</v>
      </c>
      <c r="L2348">
        <v>90479.67018776173</v>
      </c>
    </row>
    <row r="2349" spans="11:12" ht="15">
      <c r="K2349">
        <v>2.349</v>
      </c>
      <c r="L2349">
        <v>90479.67018776173</v>
      </c>
    </row>
    <row r="2350" spans="11:12" ht="15">
      <c r="K2350">
        <v>2.35</v>
      </c>
      <c r="L2350">
        <v>90479.67018776173</v>
      </c>
    </row>
    <row r="2351" spans="11:12" ht="15">
      <c r="K2351">
        <v>2.351</v>
      </c>
      <c r="L2351">
        <v>90479.67018776173</v>
      </c>
    </row>
    <row r="2352" spans="11:12" ht="15">
      <c r="K2352">
        <v>2.352</v>
      </c>
      <c r="L2352">
        <v>90479.67018776173</v>
      </c>
    </row>
    <row r="2353" spans="11:12" ht="15">
      <c r="K2353">
        <v>2.353</v>
      </c>
      <c r="L2353">
        <v>90479.67018776173</v>
      </c>
    </row>
    <row r="2354" spans="11:12" ht="15">
      <c r="K2354">
        <v>2.354</v>
      </c>
      <c r="L2354">
        <v>90479.67018776173</v>
      </c>
    </row>
    <row r="2355" spans="11:12" ht="15">
      <c r="K2355">
        <v>2.355</v>
      </c>
      <c r="L2355">
        <v>90479.67018776173</v>
      </c>
    </row>
    <row r="2356" spans="11:12" ht="15">
      <c r="K2356">
        <v>2.356</v>
      </c>
      <c r="L2356">
        <v>90479.67018776173</v>
      </c>
    </row>
    <row r="2357" spans="11:12" ht="15">
      <c r="K2357">
        <v>2.357</v>
      </c>
      <c r="L2357">
        <v>90479.67018776173</v>
      </c>
    </row>
    <row r="2358" spans="11:12" ht="15">
      <c r="K2358">
        <v>2.358</v>
      </c>
      <c r="L2358">
        <v>90479.67018776173</v>
      </c>
    </row>
    <row r="2359" spans="11:12" ht="15">
      <c r="K2359">
        <v>2.359</v>
      </c>
      <c r="L2359">
        <v>90479.67018776173</v>
      </c>
    </row>
    <row r="2360" spans="11:12" ht="15">
      <c r="K2360">
        <v>2.36</v>
      </c>
      <c r="L2360">
        <v>90479.67018776173</v>
      </c>
    </row>
    <row r="2361" spans="11:12" ht="15">
      <c r="K2361">
        <v>2.361</v>
      </c>
      <c r="L2361">
        <v>90479.67018776173</v>
      </c>
    </row>
    <row r="2362" spans="11:12" ht="15">
      <c r="K2362">
        <v>2.362</v>
      </c>
      <c r="L2362">
        <v>90479.67018776173</v>
      </c>
    </row>
    <row r="2363" spans="11:12" ht="15">
      <c r="K2363">
        <v>2.363</v>
      </c>
      <c r="L2363">
        <v>90479.67018776173</v>
      </c>
    </row>
    <row r="2364" spans="11:12" ht="15">
      <c r="K2364">
        <v>2.364</v>
      </c>
      <c r="L2364">
        <v>90479.67018776173</v>
      </c>
    </row>
    <row r="2365" spans="11:12" ht="15">
      <c r="K2365">
        <v>2.365</v>
      </c>
      <c r="L2365">
        <v>90479.67018776173</v>
      </c>
    </row>
    <row r="2366" spans="11:12" ht="15">
      <c r="K2366">
        <v>2.366</v>
      </c>
      <c r="L2366">
        <v>90479.67018776173</v>
      </c>
    </row>
    <row r="2367" spans="11:12" ht="15">
      <c r="K2367">
        <v>2.367</v>
      </c>
      <c r="L2367">
        <v>90479.67018776173</v>
      </c>
    </row>
    <row r="2368" spans="11:12" ht="15">
      <c r="K2368">
        <v>2.368</v>
      </c>
      <c r="L2368">
        <v>90479.67018776173</v>
      </c>
    </row>
    <row r="2369" spans="11:12" ht="15">
      <c r="K2369">
        <v>2.369</v>
      </c>
      <c r="L2369">
        <v>90479.67018776173</v>
      </c>
    </row>
    <row r="2370" spans="11:12" ht="15">
      <c r="K2370">
        <v>2.37</v>
      </c>
      <c r="L2370">
        <v>90479.67018776173</v>
      </c>
    </row>
    <row r="2371" spans="11:12" ht="15">
      <c r="K2371">
        <v>2.371</v>
      </c>
      <c r="L2371">
        <v>90479.67018776173</v>
      </c>
    </row>
    <row r="2372" spans="11:12" ht="15">
      <c r="K2372">
        <v>2.372</v>
      </c>
      <c r="L2372">
        <v>90479.67018776173</v>
      </c>
    </row>
    <row r="2373" spans="11:12" ht="15">
      <c r="K2373">
        <v>2.373</v>
      </c>
      <c r="L2373">
        <v>90479.67018776173</v>
      </c>
    </row>
    <row r="2374" spans="11:12" ht="15">
      <c r="K2374">
        <v>2.374</v>
      </c>
      <c r="L2374">
        <v>90479.67018776173</v>
      </c>
    </row>
    <row r="2375" spans="11:12" ht="15">
      <c r="K2375">
        <v>2.375</v>
      </c>
      <c r="L2375">
        <v>90479.67018776173</v>
      </c>
    </row>
    <row r="2376" spans="11:12" ht="15">
      <c r="K2376">
        <v>2.376</v>
      </c>
      <c r="L2376">
        <v>90479.67018776173</v>
      </c>
    </row>
    <row r="2377" spans="11:12" ht="15">
      <c r="K2377">
        <v>2.377</v>
      </c>
      <c r="L2377">
        <v>90479.67018776173</v>
      </c>
    </row>
    <row r="2378" spans="11:12" ht="15">
      <c r="K2378">
        <v>2.378</v>
      </c>
      <c r="L2378">
        <v>90479.67018776173</v>
      </c>
    </row>
    <row r="2379" spans="11:12" ht="15">
      <c r="K2379">
        <v>2.379</v>
      </c>
      <c r="L2379">
        <v>90479.67018776173</v>
      </c>
    </row>
    <row r="2380" spans="11:12" ht="15">
      <c r="K2380">
        <v>2.38</v>
      </c>
      <c r="L2380">
        <v>90479.67018776173</v>
      </c>
    </row>
    <row r="2381" spans="11:12" ht="15">
      <c r="K2381">
        <v>2.381</v>
      </c>
      <c r="L2381">
        <v>90479.67018776173</v>
      </c>
    </row>
    <row r="2382" spans="11:12" ht="15">
      <c r="K2382">
        <v>2.382</v>
      </c>
      <c r="L2382">
        <v>90479.67018776173</v>
      </c>
    </row>
    <row r="2383" spans="11:12" ht="15">
      <c r="K2383">
        <v>2.383</v>
      </c>
      <c r="L2383">
        <v>90479.67018776173</v>
      </c>
    </row>
    <row r="2384" spans="11:12" ht="15">
      <c r="K2384">
        <v>2.384</v>
      </c>
      <c r="L2384">
        <v>90479.67018776173</v>
      </c>
    </row>
    <row r="2385" spans="11:12" ht="15">
      <c r="K2385">
        <v>2.385</v>
      </c>
      <c r="L2385">
        <v>90479.67018776173</v>
      </c>
    </row>
    <row r="2386" spans="11:12" ht="15">
      <c r="K2386">
        <v>2.386</v>
      </c>
      <c r="L2386">
        <v>90479.67018776173</v>
      </c>
    </row>
    <row r="2387" spans="11:12" ht="15">
      <c r="K2387">
        <v>2.387</v>
      </c>
      <c r="L2387">
        <v>90479.67018776173</v>
      </c>
    </row>
    <row r="2388" spans="11:12" ht="15">
      <c r="K2388">
        <v>2.388</v>
      </c>
      <c r="L2388">
        <v>90479.67018776173</v>
      </c>
    </row>
    <row r="2389" spans="11:12" ht="15">
      <c r="K2389">
        <v>2.389</v>
      </c>
      <c r="L2389">
        <v>90479.67018776173</v>
      </c>
    </row>
    <row r="2390" spans="11:12" ht="15">
      <c r="K2390">
        <v>2.39</v>
      </c>
      <c r="L2390">
        <v>90479.67018776173</v>
      </c>
    </row>
    <row r="2391" spans="11:12" ht="15">
      <c r="K2391">
        <v>2.391</v>
      </c>
      <c r="L2391">
        <v>90479.67018776173</v>
      </c>
    </row>
    <row r="2392" spans="11:12" ht="15">
      <c r="K2392">
        <v>2.392</v>
      </c>
      <c r="L2392">
        <v>90479.67018776173</v>
      </c>
    </row>
    <row r="2393" spans="11:12" ht="15">
      <c r="K2393">
        <v>2.393</v>
      </c>
      <c r="L2393">
        <v>90479.67018776173</v>
      </c>
    </row>
    <row r="2394" spans="11:12" ht="15">
      <c r="K2394">
        <v>2.394</v>
      </c>
      <c r="L2394">
        <v>90479.67018776173</v>
      </c>
    </row>
    <row r="2395" spans="11:12" ht="15">
      <c r="K2395">
        <v>2.395</v>
      </c>
      <c r="L2395">
        <v>90479.67018776173</v>
      </c>
    </row>
    <row r="2396" spans="11:12" ht="15">
      <c r="K2396">
        <v>2.396</v>
      </c>
      <c r="L2396">
        <v>90479.67018776173</v>
      </c>
    </row>
    <row r="2397" spans="11:12" ht="15">
      <c r="K2397">
        <v>2.397</v>
      </c>
      <c r="L2397">
        <v>90479.67018776173</v>
      </c>
    </row>
    <row r="2398" spans="11:12" ht="15">
      <c r="K2398">
        <v>2.398</v>
      </c>
      <c r="L2398">
        <v>90479.67018776173</v>
      </c>
    </row>
    <row r="2399" spans="11:12" ht="15">
      <c r="K2399">
        <v>2.399</v>
      </c>
      <c r="L2399">
        <v>90479.67018776173</v>
      </c>
    </row>
    <row r="2400" spans="11:12" ht="15">
      <c r="K2400">
        <v>2.4</v>
      </c>
      <c r="L2400">
        <v>90479.67018776173</v>
      </c>
    </row>
    <row r="2401" spans="11:12" ht="15">
      <c r="K2401">
        <v>2.401</v>
      </c>
      <c r="L2401">
        <v>90479.67018776173</v>
      </c>
    </row>
    <row r="2402" spans="11:12" ht="15">
      <c r="K2402">
        <v>2.402</v>
      </c>
      <c r="L2402">
        <v>90479.67018776173</v>
      </c>
    </row>
    <row r="2403" spans="11:12" ht="15">
      <c r="K2403">
        <v>2.403</v>
      </c>
      <c r="L2403">
        <v>90479.67018776173</v>
      </c>
    </row>
    <row r="2404" spans="11:12" ht="15">
      <c r="K2404">
        <v>2.404</v>
      </c>
      <c r="L2404">
        <v>90479.67018776173</v>
      </c>
    </row>
    <row r="2405" spans="11:12" ht="15">
      <c r="K2405">
        <v>2.405</v>
      </c>
      <c r="L2405">
        <v>90479.67018776173</v>
      </c>
    </row>
    <row r="2406" spans="11:12" ht="15">
      <c r="K2406">
        <v>2.406</v>
      </c>
      <c r="L2406">
        <v>90479.67018776173</v>
      </c>
    </row>
    <row r="2407" spans="11:12" ht="15">
      <c r="K2407">
        <v>2.407</v>
      </c>
      <c r="L2407">
        <v>90479.67018776173</v>
      </c>
    </row>
    <row r="2408" spans="11:12" ht="15">
      <c r="K2408">
        <v>2.408</v>
      </c>
      <c r="L2408">
        <v>90479.67018776173</v>
      </c>
    </row>
    <row r="2409" spans="11:12" ht="15">
      <c r="K2409">
        <v>2.409</v>
      </c>
      <c r="L2409">
        <v>90479.67018776173</v>
      </c>
    </row>
    <row r="2410" spans="11:12" ht="15">
      <c r="K2410">
        <v>2.41</v>
      </c>
      <c r="L2410">
        <v>90479.67018776173</v>
      </c>
    </row>
    <row r="2411" spans="11:12" ht="15">
      <c r="K2411">
        <v>2.411</v>
      </c>
      <c r="L2411">
        <v>90479.67018776173</v>
      </c>
    </row>
    <row r="2412" spans="11:12" ht="15">
      <c r="K2412">
        <v>2.412</v>
      </c>
      <c r="L2412">
        <v>90479.67018776173</v>
      </c>
    </row>
    <row r="2413" spans="11:12" ht="15">
      <c r="K2413">
        <v>2.413</v>
      </c>
      <c r="L2413">
        <v>90479.67018776173</v>
      </c>
    </row>
    <row r="2414" spans="11:12" ht="15">
      <c r="K2414">
        <v>2.414</v>
      </c>
      <c r="L2414">
        <v>90479.67018776173</v>
      </c>
    </row>
    <row r="2415" spans="11:12" ht="15">
      <c r="K2415">
        <v>2.415</v>
      </c>
      <c r="L2415">
        <v>90479.67018776173</v>
      </c>
    </row>
    <row r="2416" spans="11:12" ht="15">
      <c r="K2416">
        <v>2.416</v>
      </c>
      <c r="L2416">
        <v>90479.67018776173</v>
      </c>
    </row>
    <row r="2417" spans="11:12" ht="15">
      <c r="K2417">
        <v>2.417</v>
      </c>
      <c r="L2417">
        <v>90479.67018776173</v>
      </c>
    </row>
    <row r="2418" spans="11:12" ht="15">
      <c r="K2418">
        <v>2.418</v>
      </c>
      <c r="L2418">
        <v>90479.67018776173</v>
      </c>
    </row>
    <row r="2419" spans="11:12" ht="15">
      <c r="K2419">
        <v>2.419</v>
      </c>
      <c r="L2419">
        <v>90479.67018776173</v>
      </c>
    </row>
    <row r="2420" spans="11:12" ht="15">
      <c r="K2420">
        <v>2.42</v>
      </c>
      <c r="L2420">
        <v>90479.67018776173</v>
      </c>
    </row>
    <row r="2421" spans="11:12" ht="15">
      <c r="K2421">
        <v>2.421</v>
      </c>
      <c r="L2421">
        <v>90479.67018776173</v>
      </c>
    </row>
    <row r="2422" spans="11:12" ht="15">
      <c r="K2422">
        <v>2.422</v>
      </c>
      <c r="L2422">
        <v>90479.67018776173</v>
      </c>
    </row>
    <row r="2423" spans="11:12" ht="15">
      <c r="K2423">
        <v>2.423</v>
      </c>
      <c r="L2423">
        <v>90479.67018776173</v>
      </c>
    </row>
    <row r="2424" spans="11:12" ht="15">
      <c r="K2424">
        <v>2.424</v>
      </c>
      <c r="L2424">
        <v>90479.67018776173</v>
      </c>
    </row>
    <row r="2425" spans="11:12" ht="15">
      <c r="K2425">
        <v>2.425</v>
      </c>
      <c r="L2425">
        <v>90479.67018776173</v>
      </c>
    </row>
    <row r="2426" spans="11:12" ht="15">
      <c r="K2426">
        <v>2.426</v>
      </c>
      <c r="L2426">
        <v>90479.67018776173</v>
      </c>
    </row>
    <row r="2427" spans="11:12" ht="15">
      <c r="K2427">
        <v>2.427</v>
      </c>
      <c r="L2427">
        <v>90479.67018776173</v>
      </c>
    </row>
    <row r="2428" spans="11:12" ht="15">
      <c r="K2428">
        <v>2.428</v>
      </c>
      <c r="L2428">
        <v>90479.67018776173</v>
      </c>
    </row>
    <row r="2429" spans="11:12" ht="15">
      <c r="K2429">
        <v>2.429</v>
      </c>
      <c r="L2429">
        <v>90479.67018776173</v>
      </c>
    </row>
    <row r="2430" spans="11:12" ht="15">
      <c r="K2430">
        <v>2.43</v>
      </c>
      <c r="L2430">
        <v>90479.67018776173</v>
      </c>
    </row>
    <row r="2431" spans="11:12" ht="15">
      <c r="K2431">
        <v>2.431</v>
      </c>
      <c r="L2431">
        <v>90479.67018776173</v>
      </c>
    </row>
    <row r="2432" spans="11:12" ht="15">
      <c r="K2432">
        <v>2.432</v>
      </c>
      <c r="L2432">
        <v>90479.67018776173</v>
      </c>
    </row>
    <row r="2433" spans="11:12" ht="15">
      <c r="K2433">
        <v>2.433</v>
      </c>
      <c r="L2433">
        <v>90479.67018776173</v>
      </c>
    </row>
    <row r="2434" spans="11:12" ht="15">
      <c r="K2434">
        <v>2.434</v>
      </c>
      <c r="L2434">
        <v>90479.67018776173</v>
      </c>
    </row>
    <row r="2435" spans="11:12" ht="15">
      <c r="K2435">
        <v>2.435</v>
      </c>
      <c r="L2435">
        <v>90479.67018776173</v>
      </c>
    </row>
    <row r="2436" spans="11:12" ht="15">
      <c r="K2436">
        <v>2.436</v>
      </c>
      <c r="L2436">
        <v>90479.67018776173</v>
      </c>
    </row>
    <row r="2437" spans="11:12" ht="15">
      <c r="K2437">
        <v>2.437</v>
      </c>
      <c r="L2437">
        <v>90479.67018776173</v>
      </c>
    </row>
    <row r="2438" spans="11:12" ht="15">
      <c r="K2438">
        <v>2.438</v>
      </c>
      <c r="L2438">
        <v>90479.67018776173</v>
      </c>
    </row>
    <row r="2439" spans="11:12" ht="15">
      <c r="K2439">
        <v>2.439</v>
      </c>
      <c r="L2439">
        <v>90479.67018776173</v>
      </c>
    </row>
    <row r="2440" spans="11:12" ht="15">
      <c r="K2440">
        <v>2.44</v>
      </c>
      <c r="L2440">
        <v>90479.67018776173</v>
      </c>
    </row>
    <row r="2441" spans="11:12" ht="15">
      <c r="K2441">
        <v>2.441</v>
      </c>
      <c r="L2441">
        <v>90479.67018776173</v>
      </c>
    </row>
    <row r="2442" spans="11:12" ht="15">
      <c r="K2442">
        <v>2.442</v>
      </c>
      <c r="L2442">
        <v>90479.67018776173</v>
      </c>
    </row>
    <row r="2443" spans="11:12" ht="15">
      <c r="K2443">
        <v>2.443</v>
      </c>
      <c r="L2443">
        <v>90479.67018776173</v>
      </c>
    </row>
    <row r="2444" spans="11:12" ht="15">
      <c r="K2444">
        <v>2.444</v>
      </c>
      <c r="L2444">
        <v>90479.67018776173</v>
      </c>
    </row>
    <row r="2445" spans="11:12" ht="15">
      <c r="K2445">
        <v>2.445</v>
      </c>
      <c r="L2445">
        <v>90479.67018776173</v>
      </c>
    </row>
    <row r="2446" spans="11:12" ht="15">
      <c r="K2446">
        <v>2.446</v>
      </c>
      <c r="L2446">
        <v>90479.67018776173</v>
      </c>
    </row>
    <row r="2447" spans="11:12" ht="15">
      <c r="K2447">
        <v>2.447</v>
      </c>
      <c r="L2447">
        <v>90479.67018776173</v>
      </c>
    </row>
    <row r="2448" spans="11:12" ht="15">
      <c r="K2448">
        <v>2.448</v>
      </c>
      <c r="L2448">
        <v>90479.67018776173</v>
      </c>
    </row>
    <row r="2449" spans="11:12" ht="15">
      <c r="K2449">
        <v>2.449</v>
      </c>
      <c r="L2449">
        <v>90479.67018776173</v>
      </c>
    </row>
    <row r="2450" spans="11:12" ht="15">
      <c r="K2450">
        <v>2.45</v>
      </c>
      <c r="L2450">
        <v>90479.67018776173</v>
      </c>
    </row>
    <row r="2451" spans="11:12" ht="15">
      <c r="K2451">
        <v>2.451</v>
      </c>
      <c r="L2451">
        <v>90479.67018776173</v>
      </c>
    </row>
    <row r="2452" spans="11:12" ht="15">
      <c r="K2452">
        <v>2.452</v>
      </c>
      <c r="L2452">
        <v>90479.67018776173</v>
      </c>
    </row>
    <row r="2453" spans="11:12" ht="15">
      <c r="K2453">
        <v>2.453</v>
      </c>
      <c r="L2453">
        <v>90479.67018776173</v>
      </c>
    </row>
    <row r="2454" spans="11:12" ht="15">
      <c r="K2454">
        <v>2.454</v>
      </c>
      <c r="L2454">
        <v>90479.67018776173</v>
      </c>
    </row>
    <row r="2455" spans="11:12" ht="15">
      <c r="K2455">
        <v>2.455</v>
      </c>
      <c r="L2455">
        <v>90479.67018776173</v>
      </c>
    </row>
    <row r="2456" spans="11:12" ht="15">
      <c r="K2456">
        <v>2.456</v>
      </c>
      <c r="L2456">
        <v>90479.67018776173</v>
      </c>
    </row>
    <row r="2457" spans="11:12" ht="15">
      <c r="K2457">
        <v>2.457</v>
      </c>
      <c r="L2457">
        <v>90479.67018776173</v>
      </c>
    </row>
    <row r="2458" spans="11:12" ht="15">
      <c r="K2458">
        <v>2.458</v>
      </c>
      <c r="L2458">
        <v>90479.67018776173</v>
      </c>
    </row>
    <row r="2459" spans="11:12" ht="15">
      <c r="K2459">
        <v>2.459</v>
      </c>
      <c r="L2459">
        <v>90479.67018776173</v>
      </c>
    </row>
    <row r="2460" spans="11:12" ht="15">
      <c r="K2460">
        <v>2.46</v>
      </c>
      <c r="L2460">
        <v>90479.67018776173</v>
      </c>
    </row>
    <row r="2461" spans="11:12" ht="15">
      <c r="K2461">
        <v>2.461</v>
      </c>
      <c r="L2461">
        <v>90479.67018776173</v>
      </c>
    </row>
    <row r="2462" spans="11:12" ht="15">
      <c r="K2462">
        <v>2.462</v>
      </c>
      <c r="L2462">
        <v>90479.67018776173</v>
      </c>
    </row>
    <row r="2463" spans="11:12" ht="15">
      <c r="K2463">
        <v>2.463</v>
      </c>
      <c r="L2463">
        <v>90479.67018776173</v>
      </c>
    </row>
    <row r="2464" spans="11:12" ht="15">
      <c r="K2464">
        <v>2.464</v>
      </c>
      <c r="L2464">
        <v>90479.67018776173</v>
      </c>
    </row>
    <row r="2465" spans="11:12" ht="15">
      <c r="K2465">
        <v>2.465</v>
      </c>
      <c r="L2465">
        <v>90479.67018776173</v>
      </c>
    </row>
    <row r="2466" spans="11:12" ht="15">
      <c r="K2466">
        <v>2.466</v>
      </c>
      <c r="L2466">
        <v>90479.67018776173</v>
      </c>
    </row>
    <row r="2467" spans="11:12" ht="15">
      <c r="K2467">
        <v>2.467</v>
      </c>
      <c r="L2467">
        <v>90479.67018776173</v>
      </c>
    </row>
    <row r="2468" spans="11:12" ht="15">
      <c r="K2468">
        <v>2.468</v>
      </c>
      <c r="L2468">
        <v>90479.67018776173</v>
      </c>
    </row>
    <row r="2469" spans="11:12" ht="15">
      <c r="K2469">
        <v>2.469</v>
      </c>
      <c r="L2469">
        <v>90479.67018776173</v>
      </c>
    </row>
    <row r="2470" spans="11:12" ht="15">
      <c r="K2470">
        <v>2.47</v>
      </c>
      <c r="L2470">
        <v>90479.67018776173</v>
      </c>
    </row>
    <row r="2471" spans="11:12" ht="15">
      <c r="K2471">
        <v>2.471</v>
      </c>
      <c r="L2471">
        <v>90479.67018776173</v>
      </c>
    </row>
    <row r="2472" spans="11:12" ht="15">
      <c r="K2472">
        <v>2.472</v>
      </c>
      <c r="L2472">
        <v>90479.67018776173</v>
      </c>
    </row>
    <row r="2473" spans="11:12" ht="15">
      <c r="K2473">
        <v>2.473</v>
      </c>
      <c r="L2473">
        <v>90479.67018776173</v>
      </c>
    </row>
    <row r="2474" spans="11:12" ht="15">
      <c r="K2474">
        <v>2.474</v>
      </c>
      <c r="L2474">
        <v>90479.67018776173</v>
      </c>
    </row>
    <row r="2475" spans="11:12" ht="15">
      <c r="K2475">
        <v>2.475</v>
      </c>
      <c r="L2475">
        <v>90479.67018776173</v>
      </c>
    </row>
    <row r="2476" spans="11:12" ht="15">
      <c r="K2476">
        <v>2.476</v>
      </c>
      <c r="L2476">
        <v>90479.67018776173</v>
      </c>
    </row>
    <row r="2477" spans="11:12" ht="15">
      <c r="K2477">
        <v>2.477</v>
      </c>
      <c r="L2477">
        <v>90479.67018776173</v>
      </c>
    </row>
    <row r="2478" spans="11:12" ht="15">
      <c r="K2478">
        <v>2.478</v>
      </c>
      <c r="L2478">
        <v>90479.67018776173</v>
      </c>
    </row>
    <row r="2479" spans="11:12" ht="15">
      <c r="K2479">
        <v>2.479</v>
      </c>
      <c r="L2479">
        <v>90479.67018776173</v>
      </c>
    </row>
    <row r="2480" spans="11:12" ht="15">
      <c r="K2480">
        <v>2.48</v>
      </c>
      <c r="L2480">
        <v>90479.67018776173</v>
      </c>
    </row>
    <row r="2481" spans="11:12" ht="15">
      <c r="K2481">
        <v>2.481</v>
      </c>
      <c r="L2481">
        <v>90479.67018776173</v>
      </c>
    </row>
    <row r="2482" spans="11:12" ht="15">
      <c r="K2482">
        <v>2.482</v>
      </c>
      <c r="L2482">
        <v>90479.67018776173</v>
      </c>
    </row>
    <row r="2483" spans="11:12" ht="15">
      <c r="K2483">
        <v>2.483</v>
      </c>
      <c r="L2483">
        <v>90479.67018776173</v>
      </c>
    </row>
    <row r="2484" spans="11:12" ht="15">
      <c r="K2484">
        <v>2.484</v>
      </c>
      <c r="L2484">
        <v>90479.67018776173</v>
      </c>
    </row>
    <row r="2485" spans="11:12" ht="15">
      <c r="K2485">
        <v>2.485</v>
      </c>
      <c r="L2485">
        <v>90479.67018776173</v>
      </c>
    </row>
    <row r="2486" spans="11:12" ht="15">
      <c r="K2486">
        <v>2.486</v>
      </c>
      <c r="L2486">
        <v>90479.67018776173</v>
      </c>
    </row>
    <row r="2487" spans="11:12" ht="15">
      <c r="K2487">
        <v>2.487</v>
      </c>
      <c r="L2487">
        <v>90479.67018776173</v>
      </c>
    </row>
    <row r="2488" spans="11:12" ht="15">
      <c r="K2488">
        <v>2.488</v>
      </c>
      <c r="L2488">
        <v>90479.67018776173</v>
      </c>
    </row>
    <row r="2489" spans="11:12" ht="15">
      <c r="K2489">
        <v>2.489</v>
      </c>
      <c r="L2489">
        <v>90479.67018776173</v>
      </c>
    </row>
    <row r="2490" spans="11:12" ht="15">
      <c r="K2490">
        <v>2.49</v>
      </c>
      <c r="L2490">
        <v>90479.67018776173</v>
      </c>
    </row>
    <row r="2491" spans="11:12" ht="15">
      <c r="K2491">
        <v>2.491</v>
      </c>
      <c r="L2491">
        <v>90479.67018776173</v>
      </c>
    </row>
    <row r="2492" spans="11:12" ht="15">
      <c r="K2492">
        <v>2.492</v>
      </c>
      <c r="L2492">
        <v>90479.67018776173</v>
      </c>
    </row>
    <row r="2493" spans="11:12" ht="15">
      <c r="K2493">
        <v>2.493</v>
      </c>
      <c r="L2493">
        <v>90479.67018776173</v>
      </c>
    </row>
    <row r="2494" spans="11:12" ht="15">
      <c r="K2494">
        <v>2.494</v>
      </c>
      <c r="L2494">
        <v>90479.67018776173</v>
      </c>
    </row>
    <row r="2495" spans="11:12" ht="15">
      <c r="K2495">
        <v>2.495</v>
      </c>
      <c r="L2495">
        <v>90479.67018776173</v>
      </c>
    </row>
    <row r="2496" spans="11:12" ht="15">
      <c r="K2496">
        <v>2.496</v>
      </c>
      <c r="L2496">
        <v>90479.67018776173</v>
      </c>
    </row>
    <row r="2497" spans="11:12" ht="15">
      <c r="K2497">
        <v>2.497</v>
      </c>
      <c r="L2497">
        <v>90479.67018776173</v>
      </c>
    </row>
    <row r="2498" spans="11:12" ht="15">
      <c r="K2498">
        <v>2.498</v>
      </c>
      <c r="L2498">
        <v>90479.67018776173</v>
      </c>
    </row>
    <row r="2499" spans="11:12" ht="15">
      <c r="K2499">
        <v>2.499</v>
      </c>
      <c r="L2499">
        <v>90479.67018776173</v>
      </c>
    </row>
    <row r="2500" spans="11:12" ht="15">
      <c r="K2500">
        <v>2.5</v>
      </c>
      <c r="L2500">
        <v>90479.67018776173</v>
      </c>
    </row>
    <row r="2501" spans="11:12" ht="15">
      <c r="K2501">
        <v>2.501</v>
      </c>
      <c r="L2501">
        <v>90479.67018776173</v>
      </c>
    </row>
    <row r="2502" spans="11:12" ht="15">
      <c r="K2502">
        <v>2.502</v>
      </c>
      <c r="L2502">
        <v>90479.67018776173</v>
      </c>
    </row>
    <row r="2503" spans="11:12" ht="15">
      <c r="K2503">
        <v>2.503</v>
      </c>
      <c r="L2503">
        <v>90479.67018776173</v>
      </c>
    </row>
    <row r="2504" spans="11:12" ht="15">
      <c r="K2504">
        <v>2.504</v>
      </c>
      <c r="L2504">
        <v>90479.67018776173</v>
      </c>
    </row>
    <row r="2505" spans="11:12" ht="15">
      <c r="K2505">
        <v>2.505</v>
      </c>
      <c r="L2505">
        <v>90479.67018776173</v>
      </c>
    </row>
    <row r="2506" spans="11:12" ht="15">
      <c r="K2506">
        <v>2.506</v>
      </c>
      <c r="L2506">
        <v>90479.67018776173</v>
      </c>
    </row>
    <row r="2507" spans="11:12" ht="15">
      <c r="K2507">
        <v>2.507</v>
      </c>
      <c r="L2507">
        <v>90479.67018776173</v>
      </c>
    </row>
    <row r="2508" spans="11:12" ht="15">
      <c r="K2508">
        <v>2.508</v>
      </c>
      <c r="L2508">
        <v>90479.67018776173</v>
      </c>
    </row>
    <row r="2509" spans="11:12" ht="15">
      <c r="K2509">
        <v>2.509</v>
      </c>
      <c r="L2509">
        <v>90479.67018776173</v>
      </c>
    </row>
    <row r="2510" spans="11:12" ht="15">
      <c r="K2510">
        <v>2.51</v>
      </c>
      <c r="L2510">
        <v>90479.67018776173</v>
      </c>
    </row>
    <row r="2511" spans="11:12" ht="15">
      <c r="K2511">
        <v>2.511</v>
      </c>
      <c r="L2511">
        <v>90479.67018776173</v>
      </c>
    </row>
    <row r="2512" spans="11:12" ht="15">
      <c r="K2512">
        <v>2.512</v>
      </c>
      <c r="L2512">
        <v>90479.67018776173</v>
      </c>
    </row>
    <row r="2513" spans="11:12" ht="15">
      <c r="K2513">
        <v>2.513</v>
      </c>
      <c r="L2513">
        <v>90479.67018776173</v>
      </c>
    </row>
    <row r="2514" spans="11:12" ht="15">
      <c r="K2514">
        <v>2.514</v>
      </c>
      <c r="L2514">
        <v>90479.67018776173</v>
      </c>
    </row>
    <row r="2515" spans="11:12" ht="15">
      <c r="K2515">
        <v>2.515</v>
      </c>
      <c r="L2515">
        <v>90479.67018776173</v>
      </c>
    </row>
    <row r="2516" spans="11:12" ht="15">
      <c r="K2516">
        <v>2.516</v>
      </c>
      <c r="L2516">
        <v>90479.67018776173</v>
      </c>
    </row>
    <row r="2517" spans="11:12" ht="15">
      <c r="K2517">
        <v>2.517</v>
      </c>
      <c r="L2517">
        <v>90479.67018776173</v>
      </c>
    </row>
    <row r="2518" spans="11:12" ht="15">
      <c r="K2518">
        <v>2.518</v>
      </c>
      <c r="L2518">
        <v>90479.67018776173</v>
      </c>
    </row>
    <row r="2519" spans="11:12" ht="15">
      <c r="K2519">
        <v>2.519</v>
      </c>
      <c r="L2519">
        <v>90479.67018776173</v>
      </c>
    </row>
    <row r="2520" spans="11:12" ht="15">
      <c r="K2520">
        <v>2.52</v>
      </c>
      <c r="L2520">
        <v>90479.67018776173</v>
      </c>
    </row>
    <row r="2521" spans="11:12" ht="15">
      <c r="K2521">
        <v>2.521</v>
      </c>
      <c r="L2521">
        <v>90479.67018776173</v>
      </c>
    </row>
    <row r="2522" spans="11:12" ht="15">
      <c r="K2522">
        <v>2.522</v>
      </c>
      <c r="L2522">
        <v>90479.67018776173</v>
      </c>
    </row>
    <row r="2523" spans="11:12" ht="15">
      <c r="K2523">
        <v>2.523</v>
      </c>
      <c r="L2523">
        <v>90479.67018776173</v>
      </c>
    </row>
    <row r="2524" spans="11:12" ht="15">
      <c r="K2524">
        <v>2.524</v>
      </c>
      <c r="L2524">
        <v>90479.67018776173</v>
      </c>
    </row>
    <row r="2525" spans="11:12" ht="15">
      <c r="K2525">
        <v>2.525</v>
      </c>
      <c r="L2525">
        <v>90479.67018776173</v>
      </c>
    </row>
    <row r="2526" spans="11:12" ht="15">
      <c r="K2526">
        <v>2.526</v>
      </c>
      <c r="L2526">
        <v>90479.67018776173</v>
      </c>
    </row>
    <row r="2527" spans="11:12" ht="15">
      <c r="K2527">
        <v>2.527</v>
      </c>
      <c r="L2527">
        <v>90479.67018776173</v>
      </c>
    </row>
    <row r="2528" spans="11:12" ht="15">
      <c r="K2528">
        <v>2.528</v>
      </c>
      <c r="L2528">
        <v>90479.67018776173</v>
      </c>
    </row>
    <row r="2529" spans="11:12" ht="15">
      <c r="K2529">
        <v>2.529</v>
      </c>
      <c r="L2529">
        <v>90479.67018776173</v>
      </c>
    </row>
    <row r="2530" spans="11:12" ht="15">
      <c r="K2530">
        <v>2.53</v>
      </c>
      <c r="L2530">
        <v>90479.67018776173</v>
      </c>
    </row>
    <row r="2531" spans="11:12" ht="15">
      <c r="K2531">
        <v>2.531</v>
      </c>
      <c r="L2531">
        <v>90479.67018776173</v>
      </c>
    </row>
    <row r="2532" spans="11:12" ht="15">
      <c r="K2532">
        <v>2.532</v>
      </c>
      <c r="L2532">
        <v>90479.67018776173</v>
      </c>
    </row>
    <row r="2533" spans="11:12" ht="15">
      <c r="K2533">
        <v>2.533</v>
      </c>
      <c r="L2533">
        <v>90479.67018776173</v>
      </c>
    </row>
    <row r="2534" spans="11:12" ht="15">
      <c r="K2534">
        <v>2.534</v>
      </c>
      <c r="L2534">
        <v>90479.67018776173</v>
      </c>
    </row>
    <row r="2535" spans="11:12" ht="15">
      <c r="K2535">
        <v>2.535</v>
      </c>
      <c r="L2535">
        <v>90479.67018776173</v>
      </c>
    </row>
    <row r="2536" spans="11:12" ht="15">
      <c r="K2536">
        <v>2.536</v>
      </c>
      <c r="L2536">
        <v>90479.67018776173</v>
      </c>
    </row>
    <row r="2537" spans="11:12" ht="15">
      <c r="K2537">
        <v>2.537</v>
      </c>
      <c r="L2537">
        <v>90479.67018776173</v>
      </c>
    </row>
    <row r="2538" spans="11:12" ht="15">
      <c r="K2538">
        <v>2.538</v>
      </c>
      <c r="L2538">
        <v>90479.67018776173</v>
      </c>
    </row>
    <row r="2539" spans="11:12" ht="15">
      <c r="K2539">
        <v>2.539</v>
      </c>
      <c r="L2539">
        <v>90479.67018776173</v>
      </c>
    </row>
    <row r="2540" spans="11:12" ht="15">
      <c r="K2540">
        <v>2.54</v>
      </c>
      <c r="L2540">
        <v>90479.67018776173</v>
      </c>
    </row>
    <row r="2541" spans="11:12" ht="15">
      <c r="K2541">
        <v>2.541</v>
      </c>
      <c r="L2541">
        <v>90479.67018776173</v>
      </c>
    </row>
    <row r="2542" spans="11:12" ht="15">
      <c r="K2542">
        <v>2.542</v>
      </c>
      <c r="L2542">
        <v>90479.67018776173</v>
      </c>
    </row>
    <row r="2543" spans="11:12" ht="15">
      <c r="K2543">
        <v>2.543</v>
      </c>
      <c r="L2543">
        <v>90479.67018776173</v>
      </c>
    </row>
    <row r="2544" spans="11:12" ht="15">
      <c r="K2544">
        <v>2.544</v>
      </c>
      <c r="L2544">
        <v>90479.67018776173</v>
      </c>
    </row>
    <row r="2545" spans="11:12" ht="15">
      <c r="K2545">
        <v>2.545</v>
      </c>
      <c r="L2545">
        <v>90479.67018776173</v>
      </c>
    </row>
    <row r="2546" spans="11:12" ht="15">
      <c r="K2546">
        <v>2.546</v>
      </c>
      <c r="L2546">
        <v>90479.67018776173</v>
      </c>
    </row>
    <row r="2547" spans="11:12" ht="15">
      <c r="K2547">
        <v>2.547</v>
      </c>
      <c r="L2547">
        <v>90479.67018776173</v>
      </c>
    </row>
    <row r="2548" spans="11:12" ht="15">
      <c r="K2548">
        <v>2.548</v>
      </c>
      <c r="L2548">
        <v>90479.67018776173</v>
      </c>
    </row>
    <row r="2549" spans="11:12" ht="15">
      <c r="K2549">
        <v>2.549</v>
      </c>
      <c r="L2549">
        <v>90479.67018776173</v>
      </c>
    </row>
    <row r="2550" spans="11:12" ht="15">
      <c r="K2550">
        <v>2.55</v>
      </c>
      <c r="L2550">
        <v>90479.67018776173</v>
      </c>
    </row>
    <row r="2551" spans="11:12" ht="15">
      <c r="K2551">
        <v>2.551</v>
      </c>
      <c r="L2551">
        <v>90479.67018776173</v>
      </c>
    </row>
    <row r="2552" spans="11:12" ht="15">
      <c r="K2552">
        <v>2.552</v>
      </c>
      <c r="L2552">
        <v>90479.67018776173</v>
      </c>
    </row>
    <row r="2553" spans="11:12" ht="15">
      <c r="K2553">
        <v>2.553</v>
      </c>
      <c r="L2553">
        <v>90479.67018776173</v>
      </c>
    </row>
    <row r="2554" spans="11:12" ht="15">
      <c r="K2554">
        <v>2.554</v>
      </c>
      <c r="L2554">
        <v>90479.67018776173</v>
      </c>
    </row>
    <row r="2555" spans="11:12" ht="15">
      <c r="K2555">
        <v>2.555</v>
      </c>
      <c r="L2555">
        <v>90479.67018776173</v>
      </c>
    </row>
    <row r="2556" spans="11:12" ht="15">
      <c r="K2556">
        <v>2.556</v>
      </c>
      <c r="L2556">
        <v>90479.67018776173</v>
      </c>
    </row>
    <row r="2557" spans="11:12" ht="15">
      <c r="K2557">
        <v>2.557</v>
      </c>
      <c r="L2557">
        <v>90479.67018776173</v>
      </c>
    </row>
    <row r="2558" spans="11:12" ht="15">
      <c r="K2558">
        <v>2.558</v>
      </c>
      <c r="L2558">
        <v>90479.67018776173</v>
      </c>
    </row>
    <row r="2559" spans="11:12" ht="15">
      <c r="K2559">
        <v>2.559</v>
      </c>
      <c r="L2559">
        <v>90479.67018776173</v>
      </c>
    </row>
    <row r="2560" spans="11:12" ht="15">
      <c r="K2560">
        <v>2.56</v>
      </c>
      <c r="L2560">
        <v>90479.67018776173</v>
      </c>
    </row>
    <row r="2561" spans="11:12" ht="15">
      <c r="K2561">
        <v>2.561</v>
      </c>
      <c r="L2561">
        <v>90479.67018776173</v>
      </c>
    </row>
    <row r="2562" spans="11:12" ht="15">
      <c r="K2562">
        <v>2.562</v>
      </c>
      <c r="L2562">
        <v>90479.67018776173</v>
      </c>
    </row>
    <row r="2563" spans="11:12" ht="15">
      <c r="K2563">
        <v>2.563</v>
      </c>
      <c r="L2563">
        <v>90479.67018776173</v>
      </c>
    </row>
    <row r="2564" spans="11:12" ht="15">
      <c r="K2564">
        <v>2.564</v>
      </c>
      <c r="L2564">
        <v>90479.67018776173</v>
      </c>
    </row>
    <row r="2565" spans="11:12" ht="15">
      <c r="K2565">
        <v>2.565</v>
      </c>
      <c r="L2565">
        <v>90479.67018776173</v>
      </c>
    </row>
    <row r="2566" spans="11:12" ht="15">
      <c r="K2566">
        <v>2.566</v>
      </c>
      <c r="L2566">
        <v>90479.67018776173</v>
      </c>
    </row>
    <row r="2567" spans="11:12" ht="15">
      <c r="K2567">
        <v>2.567</v>
      </c>
      <c r="L2567">
        <v>90479.67018776173</v>
      </c>
    </row>
    <row r="2568" spans="11:12" ht="15">
      <c r="K2568">
        <v>2.568</v>
      </c>
      <c r="L2568">
        <v>90479.67018776173</v>
      </c>
    </row>
    <row r="2569" spans="11:12" ht="15">
      <c r="K2569">
        <v>2.569</v>
      </c>
      <c r="L2569">
        <v>90479.67018776173</v>
      </c>
    </row>
    <row r="2570" spans="11:12" ht="15">
      <c r="K2570">
        <v>2.57</v>
      </c>
      <c r="L2570">
        <v>90479.67018776173</v>
      </c>
    </row>
    <row r="2571" spans="11:12" ht="15">
      <c r="K2571">
        <v>2.571</v>
      </c>
      <c r="L2571">
        <v>90479.67018776173</v>
      </c>
    </row>
    <row r="2572" spans="11:12" ht="15">
      <c r="K2572">
        <v>2.572</v>
      </c>
      <c r="L2572">
        <v>90479.67018776173</v>
      </c>
    </row>
    <row r="2573" spans="11:12" ht="15">
      <c r="K2573">
        <v>2.573</v>
      </c>
      <c r="L2573">
        <v>90479.67018776173</v>
      </c>
    </row>
    <row r="2574" spans="11:12" ht="15">
      <c r="K2574">
        <v>2.574</v>
      </c>
      <c r="L2574">
        <v>90479.67018776173</v>
      </c>
    </row>
    <row r="2575" spans="11:12" ht="15">
      <c r="K2575">
        <v>2.575</v>
      </c>
      <c r="L2575">
        <v>90479.67018776173</v>
      </c>
    </row>
    <row r="2576" spans="11:12" ht="15">
      <c r="K2576">
        <v>2.576</v>
      </c>
      <c r="L2576">
        <v>90479.67018776173</v>
      </c>
    </row>
    <row r="2577" spans="11:12" ht="15">
      <c r="K2577">
        <v>2.577</v>
      </c>
      <c r="L2577">
        <v>90479.67018776173</v>
      </c>
    </row>
    <row r="2578" spans="11:12" ht="15">
      <c r="K2578">
        <v>2.578</v>
      </c>
      <c r="L2578">
        <v>90479.67018776173</v>
      </c>
    </row>
    <row r="2579" spans="11:12" ht="15">
      <c r="K2579">
        <v>2.579</v>
      </c>
      <c r="L2579">
        <v>90479.67018776173</v>
      </c>
    </row>
    <row r="2580" spans="11:12" ht="15">
      <c r="K2580">
        <v>2.58</v>
      </c>
      <c r="L2580">
        <v>90479.67018776173</v>
      </c>
    </row>
    <row r="2581" spans="11:12" ht="15">
      <c r="K2581">
        <v>2.581</v>
      </c>
      <c r="L2581">
        <v>90479.67018776173</v>
      </c>
    </row>
    <row r="2582" spans="11:12" ht="15">
      <c r="K2582">
        <v>2.582</v>
      </c>
      <c r="L2582">
        <v>90479.67018776173</v>
      </c>
    </row>
    <row r="2583" spans="11:12" ht="15">
      <c r="K2583">
        <v>2.583</v>
      </c>
      <c r="L2583">
        <v>90479.67018776173</v>
      </c>
    </row>
    <row r="2584" spans="11:12" ht="15">
      <c r="K2584">
        <v>2.584</v>
      </c>
      <c r="L2584">
        <v>90479.67018776173</v>
      </c>
    </row>
    <row r="2585" spans="11:12" ht="15">
      <c r="K2585">
        <v>2.585</v>
      </c>
      <c r="L2585">
        <v>90479.67018776173</v>
      </c>
    </row>
    <row r="2586" spans="11:12" ht="15">
      <c r="K2586">
        <v>2.586</v>
      </c>
      <c r="L2586">
        <v>90479.67018776173</v>
      </c>
    </row>
    <row r="2587" spans="11:12" ht="15">
      <c r="K2587">
        <v>2.587</v>
      </c>
      <c r="L2587">
        <v>90479.67018776173</v>
      </c>
    </row>
    <row r="2588" spans="11:12" ht="15">
      <c r="K2588">
        <v>2.588</v>
      </c>
      <c r="L2588">
        <v>90479.67018776173</v>
      </c>
    </row>
    <row r="2589" spans="11:12" ht="15">
      <c r="K2589">
        <v>2.589</v>
      </c>
      <c r="L2589">
        <v>90479.67018776173</v>
      </c>
    </row>
    <row r="2590" spans="11:12" ht="15">
      <c r="K2590">
        <v>2.59</v>
      </c>
      <c r="L2590">
        <v>90479.67018776173</v>
      </c>
    </row>
    <row r="2591" spans="11:12" ht="15">
      <c r="K2591">
        <v>2.591</v>
      </c>
      <c r="L2591">
        <v>90479.67018776173</v>
      </c>
    </row>
    <row r="2592" spans="11:12" ht="15">
      <c r="K2592">
        <v>2.592</v>
      </c>
      <c r="L2592">
        <v>90479.67018776173</v>
      </c>
    </row>
    <row r="2593" spans="11:12" ht="15">
      <c r="K2593">
        <v>2.593</v>
      </c>
      <c r="L2593">
        <v>90479.67018776173</v>
      </c>
    </row>
    <row r="2594" spans="11:12" ht="15">
      <c r="K2594">
        <v>2.594</v>
      </c>
      <c r="L2594">
        <v>90479.67018776173</v>
      </c>
    </row>
    <row r="2595" spans="11:12" ht="15">
      <c r="K2595">
        <v>2.595</v>
      </c>
      <c r="L2595">
        <v>90479.67018776173</v>
      </c>
    </row>
    <row r="2596" spans="11:12" ht="15">
      <c r="K2596">
        <v>2.596</v>
      </c>
      <c r="L2596">
        <v>90479.67018776173</v>
      </c>
    </row>
    <row r="2597" spans="11:12" ht="15">
      <c r="K2597">
        <v>2.597</v>
      </c>
      <c r="L2597">
        <v>90479.67018776173</v>
      </c>
    </row>
    <row r="2598" spans="11:12" ht="15">
      <c r="K2598">
        <v>2.598</v>
      </c>
      <c r="L2598">
        <v>90479.67018776173</v>
      </c>
    </row>
    <row r="2599" spans="11:12" ht="15">
      <c r="K2599">
        <v>2.599</v>
      </c>
      <c r="L2599">
        <v>90479.67018776173</v>
      </c>
    </row>
    <row r="2600" spans="11:12" ht="15">
      <c r="K2600">
        <v>2.6</v>
      </c>
      <c r="L2600">
        <v>90479.67018776173</v>
      </c>
    </row>
    <row r="2601" spans="11:12" ht="15">
      <c r="K2601">
        <v>2.601</v>
      </c>
      <c r="L2601">
        <v>90479.67018776173</v>
      </c>
    </row>
    <row r="2602" spans="11:12" ht="15">
      <c r="K2602">
        <v>2.602</v>
      </c>
      <c r="L2602">
        <v>90479.67018776173</v>
      </c>
    </row>
    <row r="2603" spans="11:12" ht="15">
      <c r="K2603">
        <v>2.603</v>
      </c>
      <c r="L2603">
        <v>90479.67018776173</v>
      </c>
    </row>
    <row r="2604" spans="11:12" ht="15">
      <c r="K2604">
        <v>2.604</v>
      </c>
      <c r="L2604">
        <v>90479.67018776173</v>
      </c>
    </row>
    <row r="2605" spans="11:12" ht="15">
      <c r="K2605">
        <v>2.605</v>
      </c>
      <c r="L2605">
        <v>90479.67018776173</v>
      </c>
    </row>
    <row r="2606" spans="11:12" ht="15">
      <c r="K2606">
        <v>2.606</v>
      </c>
      <c r="L2606">
        <v>90479.67018776173</v>
      </c>
    </row>
    <row r="2607" spans="11:12" ht="15">
      <c r="K2607">
        <v>2.607</v>
      </c>
      <c r="L2607">
        <v>90479.67018776173</v>
      </c>
    </row>
    <row r="2608" spans="11:12" ht="15">
      <c r="K2608">
        <v>2.608</v>
      </c>
      <c r="L2608">
        <v>90479.67018776173</v>
      </c>
    </row>
    <row r="2609" spans="11:12" ht="15">
      <c r="K2609">
        <v>2.609</v>
      </c>
      <c r="L2609">
        <v>90479.67018776173</v>
      </c>
    </row>
    <row r="2610" spans="11:12" ht="15">
      <c r="K2610">
        <v>2.61</v>
      </c>
      <c r="L2610">
        <v>90479.67018776173</v>
      </c>
    </row>
    <row r="2611" spans="11:12" ht="15">
      <c r="K2611">
        <v>2.611</v>
      </c>
      <c r="L2611">
        <v>90479.67018776173</v>
      </c>
    </row>
    <row r="2612" spans="11:12" ht="15">
      <c r="K2612">
        <v>2.612</v>
      </c>
      <c r="L2612">
        <v>90479.67018776173</v>
      </c>
    </row>
    <row r="2613" spans="11:12" ht="15">
      <c r="K2613">
        <v>2.613</v>
      </c>
      <c r="L2613">
        <v>90479.67018776173</v>
      </c>
    </row>
    <row r="2614" spans="11:12" ht="15">
      <c r="K2614">
        <v>2.614</v>
      </c>
      <c r="L2614">
        <v>90479.67018776173</v>
      </c>
    </row>
    <row r="2615" spans="11:12" ht="15">
      <c r="K2615">
        <v>2.615</v>
      </c>
      <c r="L2615">
        <v>90479.67018776173</v>
      </c>
    </row>
    <row r="2616" spans="11:12" ht="15">
      <c r="K2616">
        <v>2.616</v>
      </c>
      <c r="L2616">
        <v>90479.67018776173</v>
      </c>
    </row>
    <row r="2617" spans="11:12" ht="15">
      <c r="K2617">
        <v>2.617</v>
      </c>
      <c r="L2617">
        <v>90479.67018776173</v>
      </c>
    </row>
    <row r="2618" spans="11:12" ht="15">
      <c r="K2618">
        <v>2.618</v>
      </c>
      <c r="L2618">
        <v>90479.67018776173</v>
      </c>
    </row>
    <row r="2619" spans="11:12" ht="15">
      <c r="K2619">
        <v>2.619</v>
      </c>
      <c r="L2619">
        <v>90479.67018776173</v>
      </c>
    </row>
    <row r="2620" spans="11:12" ht="15">
      <c r="K2620">
        <v>2.62</v>
      </c>
      <c r="L2620">
        <v>90479.67018776173</v>
      </c>
    </row>
    <row r="2621" spans="11:12" ht="15">
      <c r="K2621">
        <v>2.621</v>
      </c>
      <c r="L2621">
        <v>90479.67018776173</v>
      </c>
    </row>
    <row r="2622" spans="11:12" ht="15">
      <c r="K2622">
        <v>2.622</v>
      </c>
      <c r="L2622">
        <v>90479.67018776173</v>
      </c>
    </row>
    <row r="2623" spans="11:12" ht="15">
      <c r="K2623">
        <v>2.623</v>
      </c>
      <c r="L2623">
        <v>90479.67018776173</v>
      </c>
    </row>
    <row r="2624" spans="11:12" ht="15">
      <c r="K2624">
        <v>2.624</v>
      </c>
      <c r="L2624">
        <v>90479.67018776173</v>
      </c>
    </row>
    <row r="2625" spans="11:12" ht="15">
      <c r="K2625">
        <v>2.625</v>
      </c>
      <c r="L2625">
        <v>90479.67018776173</v>
      </c>
    </row>
    <row r="2626" spans="11:12" ht="15">
      <c r="K2626">
        <v>2.626</v>
      </c>
      <c r="L2626">
        <v>90479.67018776173</v>
      </c>
    </row>
    <row r="2627" spans="11:12" ht="15">
      <c r="K2627">
        <v>2.627</v>
      </c>
      <c r="L2627">
        <v>90479.67018776173</v>
      </c>
    </row>
    <row r="2628" spans="11:12" ht="15">
      <c r="K2628">
        <v>2.628</v>
      </c>
      <c r="L2628">
        <v>90479.67018776173</v>
      </c>
    </row>
    <row r="2629" spans="11:12" ht="15">
      <c r="K2629">
        <v>2.629</v>
      </c>
      <c r="L2629">
        <v>90479.67018776173</v>
      </c>
    </row>
    <row r="2630" spans="11:12" ht="15">
      <c r="K2630">
        <v>2.63</v>
      </c>
      <c r="L2630">
        <v>90479.67018776173</v>
      </c>
    </row>
    <row r="2631" spans="11:12" ht="15">
      <c r="K2631">
        <v>2.631</v>
      </c>
      <c r="L2631">
        <v>90479.67018776173</v>
      </c>
    </row>
    <row r="2632" spans="11:12" ht="15">
      <c r="K2632">
        <v>2.632</v>
      </c>
      <c r="L2632">
        <v>90479.67018776173</v>
      </c>
    </row>
    <row r="2633" spans="11:12" ht="15">
      <c r="K2633">
        <v>2.633</v>
      </c>
      <c r="L2633">
        <v>90479.67018776173</v>
      </c>
    </row>
    <row r="2634" spans="11:12" ht="15">
      <c r="K2634">
        <v>2.634</v>
      </c>
      <c r="L2634">
        <v>90479.67018776173</v>
      </c>
    </row>
    <row r="2635" spans="11:12" ht="15">
      <c r="K2635">
        <v>2.635</v>
      </c>
      <c r="L2635">
        <v>90479.67018776173</v>
      </c>
    </row>
    <row r="2636" spans="11:12" ht="15">
      <c r="K2636">
        <v>2.636</v>
      </c>
      <c r="L2636">
        <v>90479.67018776173</v>
      </c>
    </row>
    <row r="2637" spans="11:12" ht="15">
      <c r="K2637">
        <v>2.637</v>
      </c>
      <c r="L2637">
        <v>90479.67018776173</v>
      </c>
    </row>
    <row r="2638" spans="11:12" ht="15">
      <c r="K2638">
        <v>2.638</v>
      </c>
      <c r="L2638">
        <v>90479.67018776173</v>
      </c>
    </row>
    <row r="2639" spans="11:12" ht="15">
      <c r="K2639">
        <v>2.639</v>
      </c>
      <c r="L2639">
        <v>90479.67018776173</v>
      </c>
    </row>
    <row r="2640" spans="11:12" ht="15">
      <c r="K2640">
        <v>2.64</v>
      </c>
      <c r="L2640">
        <v>90479.67018776173</v>
      </c>
    </row>
    <row r="2641" spans="11:12" ht="15">
      <c r="K2641">
        <v>2.641</v>
      </c>
      <c r="L2641">
        <v>90479.67018776173</v>
      </c>
    </row>
    <row r="2642" spans="11:12" ht="15">
      <c r="K2642">
        <v>2.642</v>
      </c>
      <c r="L2642">
        <v>90479.67018776173</v>
      </c>
    </row>
    <row r="2643" spans="11:12" ht="15">
      <c r="K2643">
        <v>2.643</v>
      </c>
      <c r="L2643">
        <v>90479.67018776173</v>
      </c>
    </row>
    <row r="2644" spans="11:12" ht="15">
      <c r="K2644">
        <v>2.644</v>
      </c>
      <c r="L2644">
        <v>90479.67018776173</v>
      </c>
    </row>
    <row r="2645" spans="11:12" ht="15">
      <c r="K2645">
        <v>2.645</v>
      </c>
      <c r="L2645">
        <v>90479.67018776173</v>
      </c>
    </row>
    <row r="2646" spans="11:12" ht="15">
      <c r="K2646">
        <v>2.646</v>
      </c>
      <c r="L2646">
        <v>90479.67018776173</v>
      </c>
    </row>
    <row r="2647" spans="11:12" ht="15">
      <c r="K2647">
        <v>2.647</v>
      </c>
      <c r="L2647">
        <v>90479.67018776173</v>
      </c>
    </row>
    <row r="2648" spans="11:12" ht="15">
      <c r="K2648">
        <v>2.648</v>
      </c>
      <c r="L2648">
        <v>90479.67018776173</v>
      </c>
    </row>
    <row r="2649" spans="11:12" ht="15">
      <c r="K2649">
        <v>2.649</v>
      </c>
      <c r="L2649">
        <v>90479.67018776173</v>
      </c>
    </row>
    <row r="2650" spans="11:12" ht="15">
      <c r="K2650">
        <v>2.65</v>
      </c>
      <c r="L2650">
        <v>90479.67018776173</v>
      </c>
    </row>
    <row r="2651" spans="11:12" ht="15">
      <c r="K2651">
        <v>2.651</v>
      </c>
      <c r="L2651">
        <v>90479.67018776173</v>
      </c>
    </row>
    <row r="2652" spans="11:12" ht="15">
      <c r="K2652">
        <v>2.652</v>
      </c>
      <c r="L2652">
        <v>90479.67018776173</v>
      </c>
    </row>
    <row r="2653" spans="11:12" ht="15">
      <c r="K2653">
        <v>2.653</v>
      </c>
      <c r="L2653">
        <v>90479.67018776173</v>
      </c>
    </row>
    <row r="2654" spans="11:12" ht="15">
      <c r="K2654">
        <v>2.654</v>
      </c>
      <c r="L2654">
        <v>90479.67018776173</v>
      </c>
    </row>
    <row r="2655" spans="11:12" ht="15">
      <c r="K2655">
        <v>2.655</v>
      </c>
      <c r="L2655">
        <v>90479.67018776173</v>
      </c>
    </row>
    <row r="2656" spans="11:12" ht="15">
      <c r="K2656">
        <v>2.656</v>
      </c>
      <c r="L2656">
        <v>90479.67018776173</v>
      </c>
    </row>
    <row r="2657" spans="11:12" ht="15">
      <c r="K2657">
        <v>2.657</v>
      </c>
      <c r="L2657">
        <v>90479.67018776173</v>
      </c>
    </row>
    <row r="2658" spans="11:12" ht="15">
      <c r="K2658">
        <v>2.658</v>
      </c>
      <c r="L2658">
        <v>90479.67018776173</v>
      </c>
    </row>
    <row r="2659" spans="11:12" ht="15">
      <c r="K2659">
        <v>2.659</v>
      </c>
      <c r="L2659">
        <v>90479.67018776173</v>
      </c>
    </row>
    <row r="2660" spans="11:12" ht="15">
      <c r="K2660">
        <v>2.66</v>
      </c>
      <c r="L2660">
        <v>90479.67018776173</v>
      </c>
    </row>
    <row r="2661" spans="11:12" ht="15">
      <c r="K2661">
        <v>2.661</v>
      </c>
      <c r="L2661">
        <v>90479.67018776173</v>
      </c>
    </row>
    <row r="2662" spans="11:12" ht="15">
      <c r="K2662">
        <v>2.662</v>
      </c>
      <c r="L2662">
        <v>90479.67018776173</v>
      </c>
    </row>
    <row r="2663" spans="11:12" ht="15">
      <c r="K2663">
        <v>2.663</v>
      </c>
      <c r="L2663">
        <v>90479.67018776173</v>
      </c>
    </row>
    <row r="2664" spans="11:12" ht="15">
      <c r="K2664">
        <v>2.664</v>
      </c>
      <c r="L2664">
        <v>90479.67018776173</v>
      </c>
    </row>
    <row r="2665" spans="11:12" ht="15">
      <c r="K2665">
        <v>2.665</v>
      </c>
      <c r="L2665">
        <v>90479.67018776173</v>
      </c>
    </row>
    <row r="2666" spans="11:12" ht="15">
      <c r="K2666">
        <v>2.666</v>
      </c>
      <c r="L2666">
        <v>90479.67018776173</v>
      </c>
    </row>
    <row r="2667" spans="11:12" ht="15">
      <c r="K2667">
        <v>2.667</v>
      </c>
      <c r="L2667">
        <v>90479.67018776173</v>
      </c>
    </row>
    <row r="2668" spans="11:12" ht="15">
      <c r="K2668">
        <v>2.668</v>
      </c>
      <c r="L2668">
        <v>90479.67018776173</v>
      </c>
    </row>
    <row r="2669" spans="11:12" ht="15">
      <c r="K2669">
        <v>2.669</v>
      </c>
      <c r="L2669">
        <v>90479.67018776173</v>
      </c>
    </row>
    <row r="2670" spans="11:12" ht="15">
      <c r="K2670">
        <v>2.67</v>
      </c>
      <c r="L2670">
        <v>90479.67018776173</v>
      </c>
    </row>
    <row r="2671" spans="11:12" ht="15">
      <c r="K2671">
        <v>2.671</v>
      </c>
      <c r="L2671">
        <v>90479.67018776173</v>
      </c>
    </row>
    <row r="2672" spans="11:12" ht="15">
      <c r="K2672">
        <v>2.672</v>
      </c>
      <c r="L2672">
        <v>90479.67018776173</v>
      </c>
    </row>
    <row r="2673" spans="11:12" ht="15">
      <c r="K2673">
        <v>2.673</v>
      </c>
      <c r="L2673">
        <v>90479.67018776173</v>
      </c>
    </row>
    <row r="2674" spans="11:12" ht="15">
      <c r="K2674">
        <v>2.674</v>
      </c>
      <c r="L2674">
        <v>90479.67018776173</v>
      </c>
    </row>
    <row r="2675" spans="11:12" ht="15">
      <c r="K2675">
        <v>2.675</v>
      </c>
      <c r="L2675">
        <v>90479.67018776173</v>
      </c>
    </row>
    <row r="2676" spans="11:12" ht="15">
      <c r="K2676">
        <v>2.676</v>
      </c>
      <c r="L2676">
        <v>90479.67018776173</v>
      </c>
    </row>
    <row r="2677" spans="11:12" ht="15">
      <c r="K2677">
        <v>2.677</v>
      </c>
      <c r="L2677">
        <v>90479.67018776173</v>
      </c>
    </row>
    <row r="2678" spans="11:12" ht="15">
      <c r="K2678">
        <v>2.678</v>
      </c>
      <c r="L2678">
        <v>90479.67018776173</v>
      </c>
    </row>
    <row r="2679" spans="11:12" ht="15">
      <c r="K2679">
        <v>2.679</v>
      </c>
      <c r="L2679">
        <v>90479.67018776173</v>
      </c>
    </row>
    <row r="2680" spans="11:12" ht="15">
      <c r="K2680">
        <v>2.68</v>
      </c>
      <c r="L2680">
        <v>90479.67018776173</v>
      </c>
    </row>
    <row r="2681" spans="11:12" ht="15">
      <c r="K2681">
        <v>2.681</v>
      </c>
      <c r="L2681">
        <v>90479.67018776173</v>
      </c>
    </row>
    <row r="2682" spans="11:12" ht="15">
      <c r="K2682">
        <v>2.682</v>
      </c>
      <c r="L2682">
        <v>90479.67018776173</v>
      </c>
    </row>
    <row r="2683" spans="11:12" ht="15">
      <c r="K2683">
        <v>2.683</v>
      </c>
      <c r="L2683">
        <v>90479.67018776173</v>
      </c>
    </row>
    <row r="2684" spans="11:12" ht="15">
      <c r="K2684">
        <v>2.684</v>
      </c>
      <c r="L2684">
        <v>90479.67018776173</v>
      </c>
    </row>
    <row r="2685" spans="11:12" ht="15">
      <c r="K2685">
        <v>2.685</v>
      </c>
      <c r="L2685">
        <v>90479.67018776173</v>
      </c>
    </row>
    <row r="2686" spans="11:12" ht="15">
      <c r="K2686">
        <v>2.686</v>
      </c>
      <c r="L2686">
        <v>90479.67018776173</v>
      </c>
    </row>
    <row r="2687" spans="11:12" ht="15">
      <c r="K2687">
        <v>2.687</v>
      </c>
      <c r="L2687">
        <v>90479.67018776173</v>
      </c>
    </row>
    <row r="2688" spans="11:12" ht="15">
      <c r="K2688">
        <v>2.688</v>
      </c>
      <c r="L2688">
        <v>90479.67018776173</v>
      </c>
    </row>
    <row r="2689" spans="11:12" ht="15">
      <c r="K2689">
        <v>2.689</v>
      </c>
      <c r="L2689">
        <v>90479.67018776173</v>
      </c>
    </row>
    <row r="2690" spans="11:12" ht="15">
      <c r="K2690">
        <v>2.69</v>
      </c>
      <c r="L2690">
        <v>90479.67018776173</v>
      </c>
    </row>
    <row r="2691" spans="11:12" ht="15">
      <c r="K2691">
        <v>2.691</v>
      </c>
      <c r="L2691">
        <v>90479.67018776173</v>
      </c>
    </row>
    <row r="2692" spans="11:12" ht="15">
      <c r="K2692">
        <v>2.692</v>
      </c>
      <c r="L2692">
        <v>90479.67018776173</v>
      </c>
    </row>
    <row r="2693" spans="11:12" ht="15">
      <c r="K2693">
        <v>2.693</v>
      </c>
      <c r="L2693">
        <v>90479.67018776173</v>
      </c>
    </row>
    <row r="2694" spans="11:12" ht="15">
      <c r="K2694">
        <v>2.694</v>
      </c>
      <c r="L2694">
        <v>90479.67018776173</v>
      </c>
    </row>
    <row r="2695" spans="11:12" ht="15">
      <c r="K2695">
        <v>2.695</v>
      </c>
      <c r="L2695">
        <v>90479.67018776173</v>
      </c>
    </row>
    <row r="2696" spans="11:12" ht="15">
      <c r="K2696">
        <v>2.696</v>
      </c>
      <c r="L2696">
        <v>90479.67018776173</v>
      </c>
    </row>
    <row r="2697" spans="11:12" ht="15">
      <c r="K2697">
        <v>2.697</v>
      </c>
      <c r="L2697">
        <v>90479.67018776173</v>
      </c>
    </row>
    <row r="2698" spans="11:12" ht="15">
      <c r="K2698">
        <v>2.698</v>
      </c>
      <c r="L2698">
        <v>90479.67018776173</v>
      </c>
    </row>
    <row r="2699" spans="11:12" ht="15">
      <c r="K2699">
        <v>2.699</v>
      </c>
      <c r="L2699">
        <v>90479.67018776173</v>
      </c>
    </row>
    <row r="2700" spans="11:12" ht="15">
      <c r="K2700">
        <v>2.7</v>
      </c>
      <c r="L2700">
        <v>90479.67018776173</v>
      </c>
    </row>
    <row r="2701" spans="11:12" ht="15">
      <c r="K2701">
        <v>2.701</v>
      </c>
      <c r="L2701">
        <v>90479.67018776173</v>
      </c>
    </row>
    <row r="2702" spans="11:12" ht="15">
      <c r="K2702">
        <v>2.702</v>
      </c>
      <c r="L2702">
        <v>90479.67018776173</v>
      </c>
    </row>
    <row r="2703" spans="11:12" ht="15">
      <c r="K2703">
        <v>2.703</v>
      </c>
      <c r="L2703">
        <v>90479.67018776173</v>
      </c>
    </row>
    <row r="2704" spans="11:12" ht="15">
      <c r="K2704">
        <v>2.704</v>
      </c>
      <c r="L2704">
        <v>90479.67018776173</v>
      </c>
    </row>
    <row r="2705" spans="11:12" ht="15">
      <c r="K2705">
        <v>2.705</v>
      </c>
      <c r="L2705">
        <v>90479.67018776173</v>
      </c>
    </row>
    <row r="2706" spans="11:12" ht="15">
      <c r="K2706">
        <v>2.706</v>
      </c>
      <c r="L2706">
        <v>90479.67018776173</v>
      </c>
    </row>
    <row r="2707" spans="11:12" ht="15">
      <c r="K2707">
        <v>2.707</v>
      </c>
      <c r="L2707">
        <v>90479.67018776173</v>
      </c>
    </row>
    <row r="2708" spans="11:12" ht="15">
      <c r="K2708">
        <v>2.708</v>
      </c>
      <c r="L2708">
        <v>90479.67018776173</v>
      </c>
    </row>
    <row r="2709" spans="11:12" ht="15">
      <c r="K2709">
        <v>2.709</v>
      </c>
      <c r="L2709">
        <v>90479.67018776173</v>
      </c>
    </row>
    <row r="2710" spans="11:12" ht="15">
      <c r="K2710">
        <v>2.71</v>
      </c>
      <c r="L2710">
        <v>90479.67018776173</v>
      </c>
    </row>
    <row r="2711" spans="11:12" ht="15">
      <c r="K2711">
        <v>2.711</v>
      </c>
      <c r="L2711">
        <v>90479.67018776173</v>
      </c>
    </row>
    <row r="2712" spans="11:12" ht="15">
      <c r="K2712">
        <v>2.712</v>
      </c>
      <c r="L2712">
        <v>90479.67018776173</v>
      </c>
    </row>
    <row r="2713" spans="11:12" ht="15">
      <c r="K2713">
        <v>2.713</v>
      </c>
      <c r="L2713">
        <v>90479.67018776173</v>
      </c>
    </row>
    <row r="2714" spans="11:12" ht="15">
      <c r="K2714">
        <v>2.714</v>
      </c>
      <c r="L2714">
        <v>90479.67018776173</v>
      </c>
    </row>
    <row r="2715" spans="11:12" ht="15">
      <c r="K2715">
        <v>2.715</v>
      </c>
      <c r="L2715">
        <v>90479.67018776173</v>
      </c>
    </row>
    <row r="2716" spans="11:12" ht="15">
      <c r="K2716">
        <v>2.716</v>
      </c>
      <c r="L2716">
        <v>90479.67018776173</v>
      </c>
    </row>
    <row r="2717" spans="11:12" ht="15">
      <c r="K2717">
        <v>2.717</v>
      </c>
      <c r="L2717">
        <v>90479.67018776173</v>
      </c>
    </row>
    <row r="2718" spans="11:12" ht="15">
      <c r="K2718">
        <v>2.718</v>
      </c>
      <c r="L2718">
        <v>90479.67018776173</v>
      </c>
    </row>
    <row r="2719" spans="11:12" ht="15">
      <c r="K2719">
        <v>2.719</v>
      </c>
      <c r="L2719">
        <v>90479.67018776173</v>
      </c>
    </row>
    <row r="2720" spans="11:12" ht="15">
      <c r="K2720">
        <v>2.72</v>
      </c>
      <c r="L2720">
        <v>90479.67018776173</v>
      </c>
    </row>
    <row r="2721" spans="11:12" ht="15">
      <c r="K2721">
        <v>2.721</v>
      </c>
      <c r="L2721">
        <v>90479.67018776173</v>
      </c>
    </row>
    <row r="2722" spans="11:12" ht="15">
      <c r="K2722">
        <v>2.722</v>
      </c>
      <c r="L2722">
        <v>90479.67018776173</v>
      </c>
    </row>
    <row r="2723" spans="11:12" ht="15">
      <c r="K2723">
        <v>2.723</v>
      </c>
      <c r="L2723">
        <v>90479.67018776173</v>
      </c>
    </row>
    <row r="2724" spans="11:12" ht="15">
      <c r="K2724">
        <v>2.724</v>
      </c>
      <c r="L2724">
        <v>90479.67018776173</v>
      </c>
    </row>
    <row r="2725" spans="11:12" ht="15">
      <c r="K2725">
        <v>2.725</v>
      </c>
      <c r="L2725">
        <v>90479.67018776173</v>
      </c>
    </row>
    <row r="2726" spans="11:12" ht="15">
      <c r="K2726">
        <v>2.726</v>
      </c>
      <c r="L2726">
        <v>90479.67018776173</v>
      </c>
    </row>
    <row r="2727" spans="11:12" ht="15">
      <c r="K2727">
        <v>2.727</v>
      </c>
      <c r="L2727">
        <v>90479.67018776173</v>
      </c>
    </row>
    <row r="2728" spans="11:12" ht="15">
      <c r="K2728">
        <v>2.728</v>
      </c>
      <c r="L2728">
        <v>90479.67018776173</v>
      </c>
    </row>
    <row r="2729" spans="11:12" ht="15">
      <c r="K2729">
        <v>2.729</v>
      </c>
      <c r="L2729">
        <v>90479.67018776173</v>
      </c>
    </row>
    <row r="2730" spans="11:12" ht="15">
      <c r="K2730">
        <v>2.73</v>
      </c>
      <c r="L2730">
        <v>90479.67018776173</v>
      </c>
    </row>
    <row r="2731" spans="11:12" ht="15">
      <c r="K2731">
        <v>2.731</v>
      </c>
      <c r="L2731">
        <v>90479.67018776173</v>
      </c>
    </row>
    <row r="2732" spans="11:12" ht="15">
      <c r="K2732">
        <v>2.732</v>
      </c>
      <c r="L2732">
        <v>90479.67018776173</v>
      </c>
    </row>
    <row r="2733" spans="11:12" ht="15">
      <c r="K2733">
        <v>2.733</v>
      </c>
      <c r="L2733">
        <v>90479.67018776173</v>
      </c>
    </row>
    <row r="2734" spans="11:12" ht="15">
      <c r="K2734">
        <v>2.734</v>
      </c>
      <c r="L2734">
        <v>90479.67018776173</v>
      </c>
    </row>
    <row r="2735" spans="11:12" ht="15">
      <c r="K2735">
        <v>2.735</v>
      </c>
      <c r="L2735">
        <v>90479.67018776173</v>
      </c>
    </row>
    <row r="2736" spans="11:12" ht="15">
      <c r="K2736">
        <v>2.736</v>
      </c>
      <c r="L2736">
        <v>90479.67018776173</v>
      </c>
    </row>
    <row r="2737" spans="11:12" ht="15">
      <c r="K2737">
        <v>2.737</v>
      </c>
      <c r="L2737">
        <v>90479.67018776173</v>
      </c>
    </row>
    <row r="2738" spans="11:12" ht="15">
      <c r="K2738">
        <v>2.738</v>
      </c>
      <c r="L2738">
        <v>90479.67018776173</v>
      </c>
    </row>
    <row r="2739" spans="11:12" ht="15">
      <c r="K2739">
        <v>2.739</v>
      </c>
      <c r="L2739">
        <v>90479.67018776173</v>
      </c>
    </row>
    <row r="2740" spans="11:12" ht="15">
      <c r="K2740">
        <v>2.74</v>
      </c>
      <c r="L2740">
        <v>90479.67018776173</v>
      </c>
    </row>
    <row r="2741" spans="11:12" ht="15">
      <c r="K2741">
        <v>2.741</v>
      </c>
      <c r="L2741">
        <v>90479.67018776173</v>
      </c>
    </row>
    <row r="2742" spans="11:12" ht="15">
      <c r="K2742">
        <v>2.742</v>
      </c>
      <c r="L2742">
        <v>90479.67018776173</v>
      </c>
    </row>
    <row r="2743" spans="11:12" ht="15">
      <c r="K2743">
        <v>2.743</v>
      </c>
      <c r="L2743">
        <v>90479.67018776173</v>
      </c>
    </row>
    <row r="2744" spans="11:12" ht="15">
      <c r="K2744">
        <v>2.744</v>
      </c>
      <c r="L2744">
        <v>90479.67018776173</v>
      </c>
    </row>
    <row r="2745" spans="11:12" ht="15">
      <c r="K2745">
        <v>2.745</v>
      </c>
      <c r="L2745">
        <v>90479.67018776173</v>
      </c>
    </row>
    <row r="2746" spans="11:12" ht="15">
      <c r="K2746">
        <v>2.746</v>
      </c>
      <c r="L2746">
        <v>90479.67018776173</v>
      </c>
    </row>
    <row r="2747" spans="11:12" ht="15">
      <c r="K2747">
        <v>2.747</v>
      </c>
      <c r="L2747">
        <v>90479.67018776173</v>
      </c>
    </row>
    <row r="2748" spans="11:12" ht="15">
      <c r="K2748">
        <v>2.748</v>
      </c>
      <c r="L2748">
        <v>90479.67018776173</v>
      </c>
    </row>
    <row r="2749" spans="11:12" ht="15">
      <c r="K2749">
        <v>2.749</v>
      </c>
      <c r="L2749">
        <v>90479.67018776173</v>
      </c>
    </row>
    <row r="2750" spans="11:12" ht="15">
      <c r="K2750">
        <v>2.75</v>
      </c>
      <c r="L2750">
        <v>90479.67018776173</v>
      </c>
    </row>
    <row r="2751" spans="11:12" ht="15">
      <c r="K2751">
        <v>2.751</v>
      </c>
      <c r="L2751">
        <v>90479.67018776173</v>
      </c>
    </row>
    <row r="2752" spans="11:12" ht="15">
      <c r="K2752">
        <v>2.752</v>
      </c>
      <c r="L2752">
        <v>90479.67018776173</v>
      </c>
    </row>
    <row r="2753" spans="11:12" ht="15">
      <c r="K2753">
        <v>2.753</v>
      </c>
      <c r="L2753">
        <v>90479.67018776173</v>
      </c>
    </row>
    <row r="2754" spans="11:12" ht="15">
      <c r="K2754">
        <v>2.754</v>
      </c>
      <c r="L2754">
        <v>90479.67018776173</v>
      </c>
    </row>
    <row r="2755" spans="11:12" ht="15">
      <c r="K2755">
        <v>2.755</v>
      </c>
      <c r="L2755">
        <v>90479.67018776173</v>
      </c>
    </row>
    <row r="2756" spans="11:12" ht="15">
      <c r="K2756">
        <v>2.756</v>
      </c>
      <c r="L2756">
        <v>90479.67018776173</v>
      </c>
    </row>
    <row r="2757" spans="11:12" ht="15">
      <c r="K2757">
        <v>2.757</v>
      </c>
      <c r="L2757">
        <v>90479.67018776173</v>
      </c>
    </row>
    <row r="2758" spans="11:12" ht="15">
      <c r="K2758">
        <v>2.758</v>
      </c>
      <c r="L2758">
        <v>90479.67018776173</v>
      </c>
    </row>
    <row r="2759" spans="11:12" ht="15">
      <c r="K2759">
        <v>2.759</v>
      </c>
      <c r="L2759">
        <v>90479.67018776173</v>
      </c>
    </row>
    <row r="2760" spans="11:12" ht="15">
      <c r="K2760">
        <v>2.76</v>
      </c>
      <c r="L2760">
        <v>90479.67018776173</v>
      </c>
    </row>
    <row r="2761" spans="11:12" ht="15">
      <c r="K2761">
        <v>2.761</v>
      </c>
      <c r="L2761">
        <v>90479.67018776173</v>
      </c>
    </row>
    <row r="2762" spans="11:12" ht="15">
      <c r="K2762">
        <v>2.762</v>
      </c>
      <c r="L2762">
        <v>90479.67018776173</v>
      </c>
    </row>
    <row r="2763" spans="11:12" ht="15">
      <c r="K2763">
        <v>2.763</v>
      </c>
      <c r="L2763">
        <v>90479.67018776173</v>
      </c>
    </row>
    <row r="2764" spans="11:12" ht="15">
      <c r="K2764">
        <v>2.764</v>
      </c>
      <c r="L2764">
        <v>90479.67018776173</v>
      </c>
    </row>
    <row r="2765" spans="11:12" ht="15">
      <c r="K2765">
        <v>2.765</v>
      </c>
      <c r="L2765">
        <v>90479.67018776173</v>
      </c>
    </row>
    <row r="2766" spans="11:12" ht="15">
      <c r="K2766">
        <v>2.766</v>
      </c>
      <c r="L2766">
        <v>90479.67018776173</v>
      </c>
    </row>
    <row r="2767" spans="11:12" ht="15">
      <c r="K2767">
        <v>2.767</v>
      </c>
      <c r="L2767">
        <v>90479.67018776173</v>
      </c>
    </row>
    <row r="2768" spans="11:12" ht="15">
      <c r="K2768">
        <v>2.768</v>
      </c>
      <c r="L2768">
        <v>90479.67018776173</v>
      </c>
    </row>
    <row r="2769" spans="11:12" ht="15">
      <c r="K2769">
        <v>2.769</v>
      </c>
      <c r="L2769">
        <v>90479.67018776173</v>
      </c>
    </row>
    <row r="2770" spans="11:12" ht="15">
      <c r="K2770">
        <v>2.77</v>
      </c>
      <c r="L2770">
        <v>90479.67018776173</v>
      </c>
    </row>
    <row r="2771" spans="11:12" ht="15">
      <c r="K2771">
        <v>2.771</v>
      </c>
      <c r="L2771">
        <v>90479.67018776173</v>
      </c>
    </row>
    <row r="2772" spans="11:12" ht="15">
      <c r="K2772">
        <v>2.772</v>
      </c>
      <c r="L2772">
        <v>90479.67018776173</v>
      </c>
    </row>
    <row r="2773" spans="11:12" ht="15">
      <c r="K2773">
        <v>2.773</v>
      </c>
      <c r="L2773">
        <v>90479.67018776173</v>
      </c>
    </row>
    <row r="2774" spans="11:12" ht="15">
      <c r="K2774">
        <v>2.774</v>
      </c>
      <c r="L2774">
        <v>90479.67018776173</v>
      </c>
    </row>
    <row r="2775" spans="11:12" ht="15">
      <c r="K2775">
        <v>2.775</v>
      </c>
      <c r="L2775">
        <v>90479.67018776173</v>
      </c>
    </row>
    <row r="2776" spans="11:12" ht="15">
      <c r="K2776">
        <v>2.776</v>
      </c>
      <c r="L2776">
        <v>90479.67018776173</v>
      </c>
    </row>
    <row r="2777" spans="11:12" ht="15">
      <c r="K2777">
        <v>2.777</v>
      </c>
      <c r="L2777">
        <v>90479.67018776173</v>
      </c>
    </row>
    <row r="2778" spans="11:12" ht="15">
      <c r="K2778">
        <v>2.778</v>
      </c>
      <c r="L2778">
        <v>90479.67018776173</v>
      </c>
    </row>
    <row r="2779" spans="11:12" ht="15">
      <c r="K2779">
        <v>2.779</v>
      </c>
      <c r="L2779">
        <v>90479.67018776173</v>
      </c>
    </row>
    <row r="2780" spans="11:12" ht="15">
      <c r="K2780">
        <v>2.78</v>
      </c>
      <c r="L2780">
        <v>90479.67018776173</v>
      </c>
    </row>
    <row r="2781" spans="11:12" ht="15">
      <c r="K2781">
        <v>2.781</v>
      </c>
      <c r="L2781">
        <v>90479.67018776173</v>
      </c>
    </row>
    <row r="2782" spans="11:12" ht="15">
      <c r="K2782">
        <v>2.782</v>
      </c>
      <c r="L2782">
        <v>90479.67018776173</v>
      </c>
    </row>
    <row r="2783" spans="11:12" ht="15">
      <c r="K2783">
        <v>2.783</v>
      </c>
      <c r="L2783">
        <v>90479.67018776173</v>
      </c>
    </row>
    <row r="2784" spans="11:12" ht="15">
      <c r="K2784">
        <v>2.784</v>
      </c>
      <c r="L2784">
        <v>90479.67018776173</v>
      </c>
    </row>
    <row r="2785" spans="11:12" ht="15">
      <c r="K2785">
        <v>2.785</v>
      </c>
      <c r="L2785">
        <v>90479.67018776173</v>
      </c>
    </row>
    <row r="2786" spans="11:12" ht="15">
      <c r="K2786">
        <v>2.786</v>
      </c>
      <c r="L2786">
        <v>90479.67018776173</v>
      </c>
    </row>
    <row r="2787" spans="11:12" ht="15">
      <c r="K2787">
        <v>2.787</v>
      </c>
      <c r="L2787">
        <v>90479.67018776173</v>
      </c>
    </row>
    <row r="2788" spans="11:12" ht="15">
      <c r="K2788">
        <v>2.788</v>
      </c>
      <c r="L2788">
        <v>90479.67018776173</v>
      </c>
    </row>
    <row r="2789" spans="11:12" ht="15">
      <c r="K2789">
        <v>2.789</v>
      </c>
      <c r="L2789">
        <v>90479.67018776173</v>
      </c>
    </row>
    <row r="2790" spans="11:12" ht="15">
      <c r="K2790">
        <v>2.79</v>
      </c>
      <c r="L2790">
        <v>90479.67018776173</v>
      </c>
    </row>
    <row r="2791" spans="11:12" ht="15">
      <c r="K2791">
        <v>2.791</v>
      </c>
      <c r="L2791">
        <v>90479.67018776173</v>
      </c>
    </row>
    <row r="2792" spans="11:12" ht="15">
      <c r="K2792">
        <v>2.792</v>
      </c>
      <c r="L2792">
        <v>90479.67018776173</v>
      </c>
    </row>
    <row r="2793" spans="11:12" ht="15">
      <c r="K2793">
        <v>2.793</v>
      </c>
      <c r="L2793">
        <v>90479.67018776173</v>
      </c>
    </row>
    <row r="2794" spans="11:12" ht="15">
      <c r="K2794">
        <v>2.794</v>
      </c>
      <c r="L2794">
        <v>90479.67018776173</v>
      </c>
    </row>
    <row r="2795" spans="11:12" ht="15">
      <c r="K2795">
        <v>2.795</v>
      </c>
      <c r="L2795">
        <v>90479.67018776173</v>
      </c>
    </row>
    <row r="2796" spans="11:12" ht="15">
      <c r="K2796">
        <v>2.796</v>
      </c>
      <c r="L2796">
        <v>90479.67018776173</v>
      </c>
    </row>
    <row r="2797" spans="11:12" ht="15">
      <c r="K2797">
        <v>2.797</v>
      </c>
      <c r="L2797">
        <v>90479.67018776173</v>
      </c>
    </row>
    <row r="2798" spans="11:12" ht="15">
      <c r="K2798">
        <v>2.798</v>
      </c>
      <c r="L2798">
        <v>90479.67018776173</v>
      </c>
    </row>
    <row r="2799" spans="11:12" ht="15">
      <c r="K2799">
        <v>2.799</v>
      </c>
      <c r="L2799">
        <v>90479.67018776173</v>
      </c>
    </row>
    <row r="2800" spans="11:12" ht="15">
      <c r="K2800">
        <v>2.8</v>
      </c>
      <c r="L2800">
        <v>90479.67018776173</v>
      </c>
    </row>
    <row r="2801" spans="11:12" ht="15">
      <c r="K2801">
        <v>2.801</v>
      </c>
      <c r="L2801">
        <v>90479.67018776173</v>
      </c>
    </row>
    <row r="2802" spans="11:12" ht="15">
      <c r="K2802">
        <v>2.802</v>
      </c>
      <c r="L2802">
        <v>90479.67018776173</v>
      </c>
    </row>
    <row r="2803" spans="11:12" ht="15">
      <c r="K2803">
        <v>2.803</v>
      </c>
      <c r="L2803">
        <v>90479.67018776173</v>
      </c>
    </row>
    <row r="2804" spans="11:12" ht="15">
      <c r="K2804">
        <v>2.804</v>
      </c>
      <c r="L2804">
        <v>90479.67018776173</v>
      </c>
    </row>
    <row r="2805" spans="11:12" ht="15">
      <c r="K2805">
        <v>2.805</v>
      </c>
      <c r="L2805">
        <v>90479.67018776173</v>
      </c>
    </row>
    <row r="2806" spans="11:12" ht="15">
      <c r="K2806">
        <v>2.806</v>
      </c>
      <c r="L2806">
        <v>90479.67018776173</v>
      </c>
    </row>
    <row r="2807" spans="11:12" ht="15">
      <c r="K2807">
        <v>2.807</v>
      </c>
      <c r="L2807">
        <v>90479.67018776173</v>
      </c>
    </row>
    <row r="2808" spans="11:12" ht="15">
      <c r="K2808">
        <v>2.808</v>
      </c>
      <c r="L2808">
        <v>90479.67018776173</v>
      </c>
    </row>
    <row r="2809" spans="11:12" ht="15">
      <c r="K2809">
        <v>2.809</v>
      </c>
      <c r="L2809">
        <v>90479.67018776173</v>
      </c>
    </row>
    <row r="2810" spans="11:12" ht="15">
      <c r="K2810">
        <v>2.81</v>
      </c>
      <c r="L2810">
        <v>90479.67018776173</v>
      </c>
    </row>
    <row r="2811" spans="11:12" ht="15">
      <c r="K2811">
        <v>2.811</v>
      </c>
      <c r="L2811">
        <v>90479.67018776173</v>
      </c>
    </row>
    <row r="2812" spans="11:12" ht="15">
      <c r="K2812">
        <v>2.812</v>
      </c>
      <c r="L2812">
        <v>90479.67018776173</v>
      </c>
    </row>
    <row r="2813" spans="11:12" ht="15">
      <c r="K2813">
        <v>2.813</v>
      </c>
      <c r="L2813">
        <v>90479.67018776173</v>
      </c>
    </row>
    <row r="2814" spans="11:12" ht="15">
      <c r="K2814">
        <v>2.814</v>
      </c>
      <c r="L2814">
        <v>90479.67018776173</v>
      </c>
    </row>
    <row r="2815" spans="11:12" ht="15">
      <c r="K2815">
        <v>2.815</v>
      </c>
      <c r="L2815">
        <v>90479.67018776173</v>
      </c>
    </row>
    <row r="2816" spans="11:12" ht="15">
      <c r="K2816">
        <v>2.816</v>
      </c>
      <c r="L2816">
        <v>90479.67018776173</v>
      </c>
    </row>
    <row r="2817" spans="11:12" ht="15">
      <c r="K2817">
        <v>2.817</v>
      </c>
      <c r="L2817">
        <v>90479.67018776173</v>
      </c>
    </row>
    <row r="2818" spans="11:12" ht="15">
      <c r="K2818">
        <v>2.818</v>
      </c>
      <c r="L2818">
        <v>90479.67018776173</v>
      </c>
    </row>
    <row r="2819" spans="11:12" ht="15">
      <c r="K2819">
        <v>2.819</v>
      </c>
      <c r="L2819">
        <v>90479.67018776173</v>
      </c>
    </row>
    <row r="2820" spans="11:12" ht="15">
      <c r="K2820">
        <v>2.82</v>
      </c>
      <c r="L2820">
        <v>90479.67018776173</v>
      </c>
    </row>
    <row r="2821" spans="11:12" ht="15">
      <c r="K2821">
        <v>2.821</v>
      </c>
      <c r="L2821">
        <v>90479.67018776173</v>
      </c>
    </row>
    <row r="2822" spans="11:12" ht="15">
      <c r="K2822">
        <v>2.822</v>
      </c>
      <c r="L2822">
        <v>90479.67018776173</v>
      </c>
    </row>
    <row r="2823" spans="11:12" ht="15">
      <c r="K2823">
        <v>2.823</v>
      </c>
      <c r="L2823">
        <v>90479.67018776173</v>
      </c>
    </row>
    <row r="2824" spans="11:12" ht="15">
      <c r="K2824">
        <v>2.824</v>
      </c>
      <c r="L2824">
        <v>90479.67018776173</v>
      </c>
    </row>
    <row r="2825" spans="11:12" ht="15">
      <c r="K2825">
        <v>2.825</v>
      </c>
      <c r="L2825">
        <v>90479.67018776173</v>
      </c>
    </row>
    <row r="2826" spans="11:12" ht="15">
      <c r="K2826">
        <v>2.826</v>
      </c>
      <c r="L2826">
        <v>90479.67018776173</v>
      </c>
    </row>
    <row r="2827" spans="11:12" ht="15">
      <c r="K2827">
        <v>2.827</v>
      </c>
      <c r="L2827">
        <v>90479.67018776173</v>
      </c>
    </row>
    <row r="2828" spans="11:12" ht="15">
      <c r="K2828">
        <v>2.828</v>
      </c>
      <c r="L2828">
        <v>90479.67018776173</v>
      </c>
    </row>
    <row r="2829" spans="11:12" ht="15">
      <c r="K2829">
        <v>2.829</v>
      </c>
      <c r="L2829">
        <v>90479.67018776173</v>
      </c>
    </row>
    <row r="2830" spans="11:12" ht="15">
      <c r="K2830">
        <v>2.83</v>
      </c>
      <c r="L2830">
        <v>90479.67018776173</v>
      </c>
    </row>
    <row r="2831" spans="11:12" ht="15">
      <c r="K2831">
        <v>2.831</v>
      </c>
      <c r="L2831">
        <v>90479.67018776173</v>
      </c>
    </row>
    <row r="2832" spans="11:12" ht="15">
      <c r="K2832">
        <v>2.832</v>
      </c>
      <c r="L2832">
        <v>90479.67018776173</v>
      </c>
    </row>
    <row r="2833" spans="11:12" ht="15">
      <c r="K2833">
        <v>2.833</v>
      </c>
      <c r="L2833">
        <v>90479.67018776173</v>
      </c>
    </row>
    <row r="2834" spans="11:12" ht="15">
      <c r="K2834">
        <v>2.834</v>
      </c>
      <c r="L2834">
        <v>90479.67018776173</v>
      </c>
    </row>
    <row r="2835" spans="11:12" ht="15">
      <c r="K2835">
        <v>2.835</v>
      </c>
      <c r="L2835">
        <v>90479.67018776173</v>
      </c>
    </row>
    <row r="2836" spans="11:12" ht="15">
      <c r="K2836">
        <v>2.836</v>
      </c>
      <c r="L2836">
        <v>90479.67018776173</v>
      </c>
    </row>
    <row r="2837" spans="11:12" ht="15">
      <c r="K2837">
        <v>2.837</v>
      </c>
      <c r="L2837">
        <v>90479.67018776173</v>
      </c>
    </row>
    <row r="2838" spans="11:12" ht="15">
      <c r="K2838">
        <v>2.838</v>
      </c>
      <c r="L2838">
        <v>90479.67018776173</v>
      </c>
    </row>
    <row r="2839" spans="11:12" ht="15">
      <c r="K2839">
        <v>2.839</v>
      </c>
      <c r="L2839">
        <v>90479.67018776173</v>
      </c>
    </row>
    <row r="2840" spans="11:12" ht="15">
      <c r="K2840">
        <v>2.84</v>
      </c>
      <c r="L2840">
        <v>90479.67018776173</v>
      </c>
    </row>
    <row r="2841" spans="11:12" ht="15">
      <c r="K2841">
        <v>2.841</v>
      </c>
      <c r="L2841">
        <v>90479.67018776173</v>
      </c>
    </row>
    <row r="2842" spans="11:12" ht="15">
      <c r="K2842">
        <v>2.842</v>
      </c>
      <c r="L2842">
        <v>90479.67018776173</v>
      </c>
    </row>
    <row r="2843" spans="11:12" ht="15">
      <c r="K2843">
        <v>2.843</v>
      </c>
      <c r="L2843">
        <v>90479.67018776173</v>
      </c>
    </row>
    <row r="2844" spans="11:12" ht="15">
      <c r="K2844">
        <v>2.844</v>
      </c>
      <c r="L2844">
        <v>90479.67018776173</v>
      </c>
    </row>
    <row r="2845" spans="11:12" ht="15">
      <c r="K2845">
        <v>2.845</v>
      </c>
      <c r="L2845">
        <v>90479.67018776173</v>
      </c>
    </row>
    <row r="2846" spans="11:12" ht="15">
      <c r="K2846">
        <v>2.846</v>
      </c>
      <c r="L2846">
        <v>90479.67018776173</v>
      </c>
    </row>
    <row r="2847" spans="11:12" ht="15">
      <c r="K2847">
        <v>2.847</v>
      </c>
      <c r="L2847">
        <v>90479.67018776173</v>
      </c>
    </row>
    <row r="2848" spans="11:12" ht="15">
      <c r="K2848">
        <v>2.848</v>
      </c>
      <c r="L2848">
        <v>90479.67018776173</v>
      </c>
    </row>
    <row r="2849" spans="11:12" ht="15">
      <c r="K2849">
        <v>2.849</v>
      </c>
      <c r="L2849">
        <v>90479.67018776173</v>
      </c>
    </row>
    <row r="2850" spans="11:12" ht="15">
      <c r="K2850">
        <v>2.85</v>
      </c>
      <c r="L2850">
        <v>90479.67018776173</v>
      </c>
    </row>
    <row r="2851" spans="11:12" ht="15">
      <c r="K2851">
        <v>2.851</v>
      </c>
      <c r="L2851">
        <v>90479.67018776173</v>
      </c>
    </row>
    <row r="2852" spans="11:12" ht="15">
      <c r="K2852">
        <v>2.852</v>
      </c>
      <c r="L2852">
        <v>90479.67018776173</v>
      </c>
    </row>
    <row r="2853" spans="11:12" ht="15">
      <c r="K2853">
        <v>2.853</v>
      </c>
      <c r="L2853">
        <v>90479.67018776173</v>
      </c>
    </row>
    <row r="2854" spans="11:12" ht="15">
      <c r="K2854">
        <v>2.854</v>
      </c>
      <c r="L2854">
        <v>90479.67018776173</v>
      </c>
    </row>
    <row r="2855" spans="11:12" ht="15">
      <c r="K2855">
        <v>2.855</v>
      </c>
      <c r="L2855">
        <v>90479.67018776173</v>
      </c>
    </row>
    <row r="2856" spans="11:12" ht="15">
      <c r="K2856">
        <v>2.856</v>
      </c>
      <c r="L2856">
        <v>90479.67018776173</v>
      </c>
    </row>
    <row r="2857" spans="11:12" ht="15">
      <c r="K2857">
        <v>2.857</v>
      </c>
      <c r="L2857">
        <v>90479.67018776173</v>
      </c>
    </row>
    <row r="2858" spans="11:12" ht="15">
      <c r="K2858">
        <v>2.858</v>
      </c>
      <c r="L2858">
        <v>90479.67018776173</v>
      </c>
    </row>
    <row r="2859" spans="11:12" ht="15">
      <c r="K2859">
        <v>2.859</v>
      </c>
      <c r="L2859">
        <v>90479.67018776173</v>
      </c>
    </row>
    <row r="2860" spans="11:12" ht="15">
      <c r="K2860">
        <v>2.86</v>
      </c>
      <c r="L2860">
        <v>90479.67018776173</v>
      </c>
    </row>
    <row r="2861" spans="11:12" ht="15">
      <c r="K2861">
        <v>2.861</v>
      </c>
      <c r="L2861">
        <v>90479.67018776173</v>
      </c>
    </row>
    <row r="2862" spans="11:12" ht="15">
      <c r="K2862">
        <v>2.862</v>
      </c>
      <c r="L2862">
        <v>90479.67018776173</v>
      </c>
    </row>
    <row r="2863" spans="11:12" ht="15">
      <c r="K2863">
        <v>2.863</v>
      </c>
      <c r="L2863">
        <v>90479.67018776173</v>
      </c>
    </row>
    <row r="2864" spans="11:12" ht="15">
      <c r="K2864">
        <v>2.864</v>
      </c>
      <c r="L2864">
        <v>90479.67018776173</v>
      </c>
    </row>
    <row r="2865" spans="11:12" ht="15">
      <c r="K2865">
        <v>2.865</v>
      </c>
      <c r="L2865">
        <v>90479.67018776173</v>
      </c>
    </row>
    <row r="2866" spans="11:12" ht="15">
      <c r="K2866">
        <v>2.866</v>
      </c>
      <c r="L2866">
        <v>90479.67018776173</v>
      </c>
    </row>
    <row r="2867" spans="11:12" ht="15">
      <c r="K2867">
        <v>2.867</v>
      </c>
      <c r="L2867">
        <v>90479.67018776173</v>
      </c>
    </row>
    <row r="2868" spans="11:12" ht="15">
      <c r="K2868">
        <v>2.868</v>
      </c>
      <c r="L2868">
        <v>90479.67018776173</v>
      </c>
    </row>
    <row r="2869" spans="11:12" ht="15">
      <c r="K2869">
        <v>2.869</v>
      </c>
      <c r="L2869">
        <v>90479.67018776173</v>
      </c>
    </row>
    <row r="2870" spans="11:12" ht="15">
      <c r="K2870">
        <v>2.87</v>
      </c>
      <c r="L2870">
        <v>90479.67018776173</v>
      </c>
    </row>
    <row r="2871" spans="11:12" ht="15">
      <c r="K2871">
        <v>2.871</v>
      </c>
      <c r="L2871">
        <v>90479.67018776173</v>
      </c>
    </row>
    <row r="2872" spans="11:12" ht="15">
      <c r="K2872">
        <v>2.872</v>
      </c>
      <c r="L2872">
        <v>90479.67018776173</v>
      </c>
    </row>
    <row r="2873" spans="11:12" ht="15">
      <c r="K2873">
        <v>2.873</v>
      </c>
      <c r="L2873">
        <v>90479.67018776173</v>
      </c>
    </row>
    <row r="2874" spans="11:12" ht="15">
      <c r="K2874">
        <v>2.874</v>
      </c>
      <c r="L2874">
        <v>90479.67018776173</v>
      </c>
    </row>
    <row r="2875" spans="11:12" ht="15">
      <c r="K2875">
        <v>2.875</v>
      </c>
      <c r="L2875">
        <v>90479.67018776173</v>
      </c>
    </row>
    <row r="2876" spans="11:12" ht="15">
      <c r="K2876">
        <v>2.876</v>
      </c>
      <c r="L2876">
        <v>90479.67018776173</v>
      </c>
    </row>
    <row r="2877" spans="11:12" ht="15">
      <c r="K2877">
        <v>2.877</v>
      </c>
      <c r="L2877">
        <v>90479.67018776173</v>
      </c>
    </row>
    <row r="2878" spans="11:12" ht="15">
      <c r="K2878">
        <v>2.878</v>
      </c>
      <c r="L2878">
        <v>90479.67018776173</v>
      </c>
    </row>
    <row r="2879" spans="11:12" ht="15">
      <c r="K2879">
        <v>2.879</v>
      </c>
      <c r="L2879">
        <v>90479.67018776173</v>
      </c>
    </row>
    <row r="2880" spans="11:12" ht="15">
      <c r="K2880">
        <v>2.88</v>
      </c>
      <c r="L2880">
        <v>90479.67018776173</v>
      </c>
    </row>
    <row r="2881" spans="11:12" ht="15">
      <c r="K2881">
        <v>2.881</v>
      </c>
      <c r="L2881">
        <v>90479.67018776173</v>
      </c>
    </row>
    <row r="2882" spans="11:12" ht="15">
      <c r="K2882">
        <v>2.882</v>
      </c>
      <c r="L2882">
        <v>90479.67018776173</v>
      </c>
    </row>
    <row r="2883" spans="11:12" ht="15">
      <c r="K2883">
        <v>2.883</v>
      </c>
      <c r="L2883">
        <v>90479.67018776173</v>
      </c>
    </row>
    <row r="2884" spans="11:12" ht="15">
      <c r="K2884">
        <v>2.884</v>
      </c>
      <c r="L2884">
        <v>90479.67018776173</v>
      </c>
    </row>
    <row r="2885" spans="11:12" ht="15">
      <c r="K2885">
        <v>2.885</v>
      </c>
      <c r="L2885">
        <v>90479.67018776173</v>
      </c>
    </row>
    <row r="2886" spans="11:12" ht="15">
      <c r="K2886">
        <v>2.886</v>
      </c>
      <c r="L2886">
        <v>90479.67018776173</v>
      </c>
    </row>
    <row r="2887" spans="11:12" ht="15">
      <c r="K2887">
        <v>2.887</v>
      </c>
      <c r="L2887">
        <v>90479.67018776173</v>
      </c>
    </row>
    <row r="2888" spans="11:12" ht="15">
      <c r="K2888">
        <v>2.888</v>
      </c>
      <c r="L2888">
        <v>90479.67018776173</v>
      </c>
    </row>
    <row r="2889" spans="11:12" ht="15">
      <c r="K2889">
        <v>2.889</v>
      </c>
      <c r="L2889">
        <v>90479.67018776173</v>
      </c>
    </row>
    <row r="2890" spans="11:12" ht="15">
      <c r="K2890">
        <v>2.89</v>
      </c>
      <c r="L2890">
        <v>90479.67018776173</v>
      </c>
    </row>
    <row r="2891" spans="11:12" ht="15">
      <c r="K2891">
        <v>2.891</v>
      </c>
      <c r="L2891">
        <v>90479.67018776173</v>
      </c>
    </row>
    <row r="2892" spans="11:12" ht="15">
      <c r="K2892">
        <v>2.892</v>
      </c>
      <c r="L2892">
        <v>90479.67018776173</v>
      </c>
    </row>
    <row r="2893" spans="11:12" ht="15">
      <c r="K2893">
        <v>2.893</v>
      </c>
      <c r="L2893">
        <v>90479.67018776173</v>
      </c>
    </row>
    <row r="2894" spans="11:12" ht="15">
      <c r="K2894">
        <v>2.894</v>
      </c>
      <c r="L2894">
        <v>90479.67018776173</v>
      </c>
    </row>
    <row r="2895" spans="11:12" ht="15">
      <c r="K2895">
        <v>2.895</v>
      </c>
      <c r="L2895">
        <v>90479.67018776173</v>
      </c>
    </row>
    <row r="2896" spans="11:12" ht="15">
      <c r="K2896">
        <v>2.896</v>
      </c>
      <c r="L2896">
        <v>90479.67018776173</v>
      </c>
    </row>
    <row r="2897" spans="11:12" ht="15">
      <c r="K2897">
        <v>2.897</v>
      </c>
      <c r="L2897">
        <v>90479.67018776173</v>
      </c>
    </row>
    <row r="2898" spans="11:12" ht="15">
      <c r="K2898">
        <v>2.898</v>
      </c>
      <c r="L2898">
        <v>90479.67018776173</v>
      </c>
    </row>
    <row r="2899" spans="11:12" ht="15">
      <c r="K2899">
        <v>2.899</v>
      </c>
      <c r="L2899">
        <v>90479.67018776173</v>
      </c>
    </row>
    <row r="2900" spans="11:12" ht="15">
      <c r="K2900">
        <v>2.9</v>
      </c>
      <c r="L2900">
        <v>90479.67018776173</v>
      </c>
    </row>
    <row r="2901" spans="11:12" ht="15">
      <c r="K2901">
        <v>2.901</v>
      </c>
      <c r="L2901">
        <v>90479.67018776173</v>
      </c>
    </row>
    <row r="2902" spans="11:12" ht="15">
      <c r="K2902">
        <v>2.902</v>
      </c>
      <c r="L2902">
        <v>90479.67018776173</v>
      </c>
    </row>
    <row r="2903" spans="11:12" ht="15">
      <c r="K2903">
        <v>2.903</v>
      </c>
      <c r="L2903">
        <v>90479.67018776173</v>
      </c>
    </row>
    <row r="2904" spans="11:12" ht="15">
      <c r="K2904">
        <v>2.904</v>
      </c>
      <c r="L2904">
        <v>90479.67018776173</v>
      </c>
    </row>
    <row r="2905" spans="11:12" ht="15">
      <c r="K2905">
        <v>2.905</v>
      </c>
      <c r="L2905">
        <v>90479.67018776173</v>
      </c>
    </row>
    <row r="2906" spans="11:12" ht="15">
      <c r="K2906">
        <v>2.906</v>
      </c>
      <c r="L2906">
        <v>90479.67018776173</v>
      </c>
    </row>
    <row r="2907" spans="11:12" ht="15">
      <c r="K2907">
        <v>2.907</v>
      </c>
      <c r="L2907">
        <v>90479.67018776173</v>
      </c>
    </row>
    <row r="2908" spans="11:12" ht="15">
      <c r="K2908">
        <v>2.908</v>
      </c>
      <c r="L2908">
        <v>90479.67018776173</v>
      </c>
    </row>
    <row r="2909" spans="11:12" ht="15">
      <c r="K2909">
        <v>2.909</v>
      </c>
      <c r="L2909">
        <v>90479.67018776173</v>
      </c>
    </row>
    <row r="2910" spans="11:12" ht="15">
      <c r="K2910">
        <v>2.91</v>
      </c>
      <c r="L2910">
        <v>90479.67018776173</v>
      </c>
    </row>
    <row r="2911" spans="11:12" ht="15">
      <c r="K2911">
        <v>2.911</v>
      </c>
      <c r="L2911">
        <v>90479.67018776173</v>
      </c>
    </row>
    <row r="2912" spans="11:12" ht="15">
      <c r="K2912">
        <v>2.912</v>
      </c>
      <c r="L2912">
        <v>90479.67018776173</v>
      </c>
    </row>
    <row r="2913" spans="11:12" ht="15">
      <c r="K2913">
        <v>2.913</v>
      </c>
      <c r="L2913">
        <v>90479.67018776173</v>
      </c>
    </row>
    <row r="2914" spans="11:12" ht="15">
      <c r="K2914">
        <v>2.914</v>
      </c>
      <c r="L2914">
        <v>90479.67018776173</v>
      </c>
    </row>
    <row r="2915" spans="11:12" ht="15">
      <c r="K2915">
        <v>2.915</v>
      </c>
      <c r="L2915">
        <v>90479.67018776173</v>
      </c>
    </row>
    <row r="2916" spans="11:12" ht="15">
      <c r="K2916">
        <v>2.916</v>
      </c>
      <c r="L2916">
        <v>90479.67018776173</v>
      </c>
    </row>
    <row r="2917" spans="11:12" ht="15">
      <c r="K2917">
        <v>2.917</v>
      </c>
      <c r="L2917">
        <v>90479.67018776173</v>
      </c>
    </row>
    <row r="2918" spans="11:12" ht="15">
      <c r="K2918">
        <v>2.918</v>
      </c>
      <c r="L2918">
        <v>90479.67018776173</v>
      </c>
    </row>
    <row r="2919" spans="11:12" ht="15">
      <c r="K2919">
        <v>2.919</v>
      </c>
      <c r="L2919">
        <v>90479.67018776173</v>
      </c>
    </row>
    <row r="2920" spans="11:12" ht="15">
      <c r="K2920">
        <v>2.92</v>
      </c>
      <c r="L2920">
        <v>90479.67018776173</v>
      </c>
    </row>
    <row r="2921" spans="11:12" ht="15">
      <c r="K2921">
        <v>2.921</v>
      </c>
      <c r="L2921">
        <v>90479.67018776173</v>
      </c>
    </row>
    <row r="2922" spans="11:12" ht="15">
      <c r="K2922">
        <v>2.922</v>
      </c>
      <c r="L2922">
        <v>90479.67018776173</v>
      </c>
    </row>
    <row r="2923" spans="11:12" ht="15">
      <c r="K2923">
        <v>2.923</v>
      </c>
      <c r="L2923">
        <v>90479.67018776173</v>
      </c>
    </row>
    <row r="2924" spans="11:12" ht="15">
      <c r="K2924">
        <v>2.924</v>
      </c>
      <c r="L2924">
        <v>90479.67018776173</v>
      </c>
    </row>
    <row r="2925" spans="11:12" ht="15">
      <c r="K2925">
        <v>2.925</v>
      </c>
      <c r="L2925">
        <v>90479.67018776173</v>
      </c>
    </row>
    <row r="2926" spans="11:12" ht="15">
      <c r="K2926">
        <v>2.926</v>
      </c>
      <c r="L2926">
        <v>90479.67018776173</v>
      </c>
    </row>
    <row r="2927" spans="11:12" ht="15">
      <c r="K2927">
        <v>2.927</v>
      </c>
      <c r="L2927">
        <v>90479.67018776173</v>
      </c>
    </row>
    <row r="2928" spans="11:12" ht="15">
      <c r="K2928">
        <v>2.928</v>
      </c>
      <c r="L2928">
        <v>90479.67018776173</v>
      </c>
    </row>
    <row r="2929" spans="11:12" ht="15">
      <c r="K2929">
        <v>2.929</v>
      </c>
      <c r="L2929">
        <v>90479.67018776173</v>
      </c>
    </row>
    <row r="2930" spans="11:12" ht="15">
      <c r="K2930">
        <v>2.93</v>
      </c>
      <c r="L2930">
        <v>90479.67018776173</v>
      </c>
    </row>
    <row r="2931" spans="11:12" ht="15">
      <c r="K2931">
        <v>2.931</v>
      </c>
      <c r="L2931">
        <v>90479.67018776173</v>
      </c>
    </row>
    <row r="2932" spans="11:12" ht="15">
      <c r="K2932">
        <v>2.932</v>
      </c>
      <c r="L2932">
        <v>90479.67018776173</v>
      </c>
    </row>
    <row r="2933" spans="11:12" ht="15">
      <c r="K2933">
        <v>2.933</v>
      </c>
      <c r="L2933">
        <v>90479.67018776173</v>
      </c>
    </row>
    <row r="2934" spans="11:12" ht="15">
      <c r="K2934">
        <v>2.934</v>
      </c>
      <c r="L2934">
        <v>90479.67018776173</v>
      </c>
    </row>
    <row r="2935" spans="11:12" ht="15">
      <c r="K2935">
        <v>2.935</v>
      </c>
      <c r="L2935">
        <v>90479.67018776173</v>
      </c>
    </row>
    <row r="2936" spans="11:12" ht="15">
      <c r="K2936">
        <v>2.936</v>
      </c>
      <c r="L2936">
        <v>90479.67018776173</v>
      </c>
    </row>
    <row r="2937" spans="11:12" ht="15">
      <c r="K2937">
        <v>2.937</v>
      </c>
      <c r="L2937">
        <v>90479.67018776173</v>
      </c>
    </row>
    <row r="2938" spans="11:12" ht="15">
      <c r="K2938">
        <v>2.938</v>
      </c>
      <c r="L2938">
        <v>90479.67018776173</v>
      </c>
    </row>
    <row r="2939" spans="11:12" ht="15">
      <c r="K2939">
        <v>2.939</v>
      </c>
      <c r="L2939">
        <v>90479.67018776173</v>
      </c>
    </row>
    <row r="2940" spans="11:12" ht="15">
      <c r="K2940">
        <v>2.94</v>
      </c>
      <c r="L2940">
        <v>90479.67018776173</v>
      </c>
    </row>
    <row r="2941" spans="11:12" ht="15">
      <c r="K2941">
        <v>2.941</v>
      </c>
      <c r="L2941">
        <v>90479.67018776173</v>
      </c>
    </row>
    <row r="2942" spans="11:12" ht="15">
      <c r="K2942">
        <v>2.942</v>
      </c>
      <c r="L2942">
        <v>90479.67018776173</v>
      </c>
    </row>
    <row r="2943" spans="11:12" ht="15">
      <c r="K2943">
        <v>2.943</v>
      </c>
      <c r="L2943">
        <v>90479.67018776173</v>
      </c>
    </row>
    <row r="2944" spans="11:12" ht="15">
      <c r="K2944">
        <v>2.944</v>
      </c>
      <c r="L2944">
        <v>90479.67018776173</v>
      </c>
    </row>
    <row r="2945" spans="11:12" ht="15">
      <c r="K2945">
        <v>2.945</v>
      </c>
      <c r="L2945">
        <v>90479.67018776173</v>
      </c>
    </row>
    <row r="2946" spans="11:12" ht="15">
      <c r="K2946">
        <v>2.946</v>
      </c>
      <c r="L2946">
        <v>90479.67018776173</v>
      </c>
    </row>
    <row r="2947" spans="11:12" ht="15">
      <c r="K2947">
        <v>2.947</v>
      </c>
      <c r="L2947">
        <v>90479.67018776173</v>
      </c>
    </row>
    <row r="2948" spans="11:12" ht="15">
      <c r="K2948">
        <v>2.948</v>
      </c>
      <c r="L2948">
        <v>90479.67018776173</v>
      </c>
    </row>
    <row r="2949" spans="11:12" ht="15">
      <c r="K2949">
        <v>2.949</v>
      </c>
      <c r="L2949">
        <v>90479.67018776173</v>
      </c>
    </row>
    <row r="2950" spans="11:12" ht="15">
      <c r="K2950">
        <v>2.95</v>
      </c>
      <c r="L2950">
        <v>90479.67018776173</v>
      </c>
    </row>
    <row r="2951" spans="11:12" ht="15">
      <c r="K2951">
        <v>2.951</v>
      </c>
      <c r="L2951">
        <v>90479.67018776173</v>
      </c>
    </row>
    <row r="2952" spans="11:12" ht="15">
      <c r="K2952">
        <v>2.952</v>
      </c>
      <c r="L2952">
        <v>90479.67018776173</v>
      </c>
    </row>
    <row r="2953" spans="11:12" ht="15">
      <c r="K2953">
        <v>2.953</v>
      </c>
      <c r="L2953">
        <v>90479.67018776173</v>
      </c>
    </row>
    <row r="2954" spans="11:12" ht="15">
      <c r="K2954">
        <v>2.954</v>
      </c>
      <c r="L2954">
        <v>90479.67018776173</v>
      </c>
    </row>
    <row r="2955" spans="11:12" ht="15">
      <c r="K2955">
        <v>2.955</v>
      </c>
      <c r="L2955">
        <v>90479.67018776173</v>
      </c>
    </row>
    <row r="2956" spans="11:12" ht="15">
      <c r="K2956">
        <v>2.956</v>
      </c>
      <c r="L2956">
        <v>90479.67018776173</v>
      </c>
    </row>
    <row r="2957" spans="11:12" ht="15">
      <c r="K2957">
        <v>2.957</v>
      </c>
      <c r="L2957">
        <v>90479.67018776173</v>
      </c>
    </row>
    <row r="2958" spans="11:12" ht="15">
      <c r="K2958">
        <v>2.958</v>
      </c>
      <c r="L2958">
        <v>90479.67018776173</v>
      </c>
    </row>
    <row r="2959" spans="11:12" ht="15">
      <c r="K2959">
        <v>2.959</v>
      </c>
      <c r="L2959">
        <v>90479.67018776173</v>
      </c>
    </row>
    <row r="2960" spans="11:12" ht="15">
      <c r="K2960">
        <v>2.96</v>
      </c>
      <c r="L2960">
        <v>90479.67018776173</v>
      </c>
    </row>
    <row r="2961" spans="11:12" ht="15">
      <c r="K2961">
        <v>2.961</v>
      </c>
      <c r="L2961">
        <v>90479.67018776173</v>
      </c>
    </row>
    <row r="2962" spans="11:12" ht="15">
      <c r="K2962">
        <v>2.962</v>
      </c>
      <c r="L2962">
        <v>90479.67018776173</v>
      </c>
    </row>
    <row r="2963" spans="11:12" ht="15">
      <c r="K2963">
        <v>2.963</v>
      </c>
      <c r="L2963">
        <v>90479.67018776173</v>
      </c>
    </row>
    <row r="2964" spans="11:12" ht="15">
      <c r="K2964">
        <v>2.964</v>
      </c>
      <c r="L2964">
        <v>90479.67018776173</v>
      </c>
    </row>
    <row r="2965" spans="11:12" ht="15">
      <c r="K2965">
        <v>2.965</v>
      </c>
      <c r="L2965">
        <v>90479.67018776173</v>
      </c>
    </row>
    <row r="2966" spans="11:12" ht="15">
      <c r="K2966">
        <v>2.966</v>
      </c>
      <c r="L2966">
        <v>90479.67018776173</v>
      </c>
    </row>
    <row r="2967" spans="11:12" ht="15">
      <c r="K2967">
        <v>2.967</v>
      </c>
      <c r="L2967">
        <v>90479.67018776173</v>
      </c>
    </row>
    <row r="2968" spans="11:12" ht="15">
      <c r="K2968">
        <v>2.968</v>
      </c>
      <c r="L2968">
        <v>90479.67018776173</v>
      </c>
    </row>
    <row r="2969" spans="11:12" ht="15">
      <c r="K2969">
        <v>2.969</v>
      </c>
      <c r="L2969">
        <v>90479.67018776173</v>
      </c>
    </row>
    <row r="2970" spans="11:12" ht="15">
      <c r="K2970">
        <v>2.97</v>
      </c>
      <c r="L2970">
        <v>90479.67018776173</v>
      </c>
    </row>
    <row r="2971" spans="11:12" ht="15">
      <c r="K2971">
        <v>2.971</v>
      </c>
      <c r="L2971">
        <v>90479.67018776173</v>
      </c>
    </row>
    <row r="2972" spans="11:12" ht="15">
      <c r="K2972">
        <v>2.972</v>
      </c>
      <c r="L2972">
        <v>90479.67018776173</v>
      </c>
    </row>
    <row r="2973" spans="11:12" ht="15">
      <c r="K2973">
        <v>2.973</v>
      </c>
      <c r="L2973">
        <v>90479.67018776173</v>
      </c>
    </row>
    <row r="2974" spans="11:12" ht="15">
      <c r="K2974">
        <v>2.974</v>
      </c>
      <c r="L2974">
        <v>90479.67018776173</v>
      </c>
    </row>
    <row r="2975" spans="11:12" ht="15">
      <c r="K2975">
        <v>2.975</v>
      </c>
      <c r="L2975">
        <v>90479.67018776173</v>
      </c>
    </row>
    <row r="2976" spans="11:12" ht="15">
      <c r="K2976">
        <v>2.976</v>
      </c>
      <c r="L2976">
        <v>90479.67018776173</v>
      </c>
    </row>
    <row r="2977" spans="11:12" ht="15">
      <c r="K2977">
        <v>2.977</v>
      </c>
      <c r="L2977">
        <v>90479.67018776173</v>
      </c>
    </row>
    <row r="2978" spans="11:12" ht="15">
      <c r="K2978">
        <v>2.978</v>
      </c>
      <c r="L2978">
        <v>90479.67018776173</v>
      </c>
    </row>
    <row r="2979" spans="11:12" ht="15">
      <c r="K2979">
        <v>2.979</v>
      </c>
      <c r="L2979">
        <v>90479.67018776173</v>
      </c>
    </row>
    <row r="2980" spans="11:12" ht="15">
      <c r="K2980">
        <v>2.98</v>
      </c>
      <c r="L2980">
        <v>90479.67018776173</v>
      </c>
    </row>
    <row r="2981" spans="11:12" ht="15">
      <c r="K2981">
        <v>2.981</v>
      </c>
      <c r="L2981">
        <v>90479.67018776173</v>
      </c>
    </row>
    <row r="2982" spans="11:12" ht="15">
      <c r="K2982">
        <v>2.982</v>
      </c>
      <c r="L2982">
        <v>90479.67018776173</v>
      </c>
    </row>
    <row r="2983" spans="11:12" ht="15">
      <c r="K2983">
        <v>2.983</v>
      </c>
      <c r="L2983">
        <v>90479.67018776173</v>
      </c>
    </row>
    <row r="2984" spans="11:12" ht="15">
      <c r="K2984">
        <v>2.984</v>
      </c>
      <c r="L2984">
        <v>90479.67018776173</v>
      </c>
    </row>
    <row r="2985" spans="11:12" ht="15">
      <c r="K2985">
        <v>2.985</v>
      </c>
      <c r="L2985">
        <v>90479.67018776173</v>
      </c>
    </row>
    <row r="2986" spans="11:12" ht="15">
      <c r="K2986">
        <v>2.986</v>
      </c>
      <c r="L2986">
        <v>90479.67018776173</v>
      </c>
    </row>
    <row r="2987" spans="11:12" ht="15">
      <c r="K2987">
        <v>2.987</v>
      </c>
      <c r="L2987">
        <v>90479.67018776173</v>
      </c>
    </row>
    <row r="2988" spans="11:12" ht="15">
      <c r="K2988">
        <v>2.988</v>
      </c>
      <c r="L2988">
        <v>90479.67018776173</v>
      </c>
    </row>
    <row r="2989" spans="11:12" ht="15">
      <c r="K2989">
        <v>2.989</v>
      </c>
      <c r="L2989">
        <v>90479.67018776173</v>
      </c>
    </row>
    <row r="2990" spans="11:12" ht="15">
      <c r="K2990">
        <v>2.99</v>
      </c>
      <c r="L2990">
        <v>90479.67018776173</v>
      </c>
    </row>
    <row r="2991" spans="11:12" ht="15">
      <c r="K2991">
        <v>2.991</v>
      </c>
      <c r="L2991">
        <v>90479.67018776173</v>
      </c>
    </row>
    <row r="2992" spans="11:12" ht="15">
      <c r="K2992">
        <v>2.992</v>
      </c>
      <c r="L2992">
        <v>90479.67018776173</v>
      </c>
    </row>
    <row r="2993" spans="11:12" ht="15">
      <c r="K2993">
        <v>2.993</v>
      </c>
      <c r="L2993">
        <v>90479.67018776173</v>
      </c>
    </row>
    <row r="2994" spans="11:12" ht="15">
      <c r="K2994">
        <v>2.994</v>
      </c>
      <c r="L2994">
        <v>90479.67018776173</v>
      </c>
    </row>
    <row r="2995" spans="11:12" ht="15">
      <c r="K2995">
        <v>2.995</v>
      </c>
      <c r="L2995">
        <v>90479.67018776173</v>
      </c>
    </row>
    <row r="2996" spans="11:12" ht="15">
      <c r="K2996">
        <v>2.996</v>
      </c>
      <c r="L2996">
        <v>90479.67018776173</v>
      </c>
    </row>
    <row r="2997" spans="11:12" ht="15">
      <c r="K2997">
        <v>2.997</v>
      </c>
      <c r="L2997">
        <v>90479.67018776173</v>
      </c>
    </row>
    <row r="2998" spans="11:12" ht="15">
      <c r="K2998">
        <v>2.998</v>
      </c>
      <c r="L2998">
        <v>90479.67018776173</v>
      </c>
    </row>
    <row r="2999" spans="11:12" ht="15">
      <c r="K2999">
        <v>2.999</v>
      </c>
      <c r="L2999">
        <v>90479.67018776173</v>
      </c>
    </row>
    <row r="3000" spans="11:12" ht="15">
      <c r="K3000">
        <v>3</v>
      </c>
      <c r="L3000">
        <v>90479.67018776173</v>
      </c>
    </row>
    <row r="3001" spans="11:12" ht="15">
      <c r="K3001">
        <v>3.001</v>
      </c>
      <c r="L3001">
        <v>90479.67018776173</v>
      </c>
    </row>
    <row r="3002" spans="11:12" ht="15">
      <c r="K3002">
        <v>3.002</v>
      </c>
      <c r="L3002">
        <v>90479.67018776173</v>
      </c>
    </row>
    <row r="3003" spans="11:12" ht="15">
      <c r="K3003">
        <v>3.003</v>
      </c>
      <c r="L3003">
        <v>90479.67018776173</v>
      </c>
    </row>
    <row r="3004" spans="11:12" ht="15">
      <c r="K3004">
        <v>3.004</v>
      </c>
      <c r="L3004">
        <v>90479.67018776173</v>
      </c>
    </row>
    <row r="3005" spans="11:12" ht="15">
      <c r="K3005">
        <v>3.005</v>
      </c>
      <c r="L3005">
        <v>90479.67018776173</v>
      </c>
    </row>
    <row r="3006" spans="11:12" ht="15">
      <c r="K3006">
        <v>3.006</v>
      </c>
      <c r="L3006">
        <v>90479.67018776173</v>
      </c>
    </row>
    <row r="3007" spans="11:12" ht="15">
      <c r="K3007">
        <v>3.007</v>
      </c>
      <c r="L3007">
        <v>90479.67018776173</v>
      </c>
    </row>
    <row r="3008" spans="11:12" ht="15">
      <c r="K3008">
        <v>3.008</v>
      </c>
      <c r="L3008">
        <v>90479.67018776173</v>
      </c>
    </row>
    <row r="3009" spans="11:12" ht="15">
      <c r="K3009">
        <v>3.009</v>
      </c>
      <c r="L3009">
        <v>90479.67018776173</v>
      </c>
    </row>
    <row r="3010" spans="11:12" ht="15">
      <c r="K3010">
        <v>3.01</v>
      </c>
      <c r="L3010">
        <v>90479.67018776173</v>
      </c>
    </row>
    <row r="3011" spans="11:12" ht="15">
      <c r="K3011">
        <v>3.011</v>
      </c>
      <c r="L3011">
        <v>90479.67018776173</v>
      </c>
    </row>
    <row r="3012" spans="11:12" ht="15">
      <c r="K3012">
        <v>3.012</v>
      </c>
      <c r="L3012">
        <v>90479.67018776173</v>
      </c>
    </row>
    <row r="3013" spans="11:12" ht="15">
      <c r="K3013">
        <v>3.013</v>
      </c>
      <c r="L3013">
        <v>90479.67018776173</v>
      </c>
    </row>
    <row r="3014" spans="11:12" ht="15">
      <c r="K3014">
        <v>3.014</v>
      </c>
      <c r="L3014">
        <v>90479.67018776173</v>
      </c>
    </row>
    <row r="3015" spans="11:12" ht="15">
      <c r="K3015">
        <v>3.015</v>
      </c>
      <c r="L3015">
        <v>90479.67018776173</v>
      </c>
    </row>
    <row r="3016" spans="11:12" ht="15">
      <c r="K3016">
        <v>3.016</v>
      </c>
      <c r="L3016">
        <v>90479.67018776173</v>
      </c>
    </row>
    <row r="3017" spans="11:12" ht="15">
      <c r="K3017">
        <v>3.017</v>
      </c>
      <c r="L3017">
        <v>90479.67018776173</v>
      </c>
    </row>
    <row r="3018" spans="11:12" ht="15">
      <c r="K3018">
        <v>3.018</v>
      </c>
      <c r="L3018">
        <v>90479.67018776173</v>
      </c>
    </row>
    <row r="3019" spans="11:12" ht="15">
      <c r="K3019">
        <v>3.019</v>
      </c>
      <c r="L3019">
        <v>90479.67018776173</v>
      </c>
    </row>
    <row r="3020" spans="11:12" ht="15">
      <c r="K3020">
        <v>3.02</v>
      </c>
      <c r="L3020">
        <v>90479.67018776173</v>
      </c>
    </row>
    <row r="3021" spans="11:12" ht="15">
      <c r="K3021">
        <v>3.021</v>
      </c>
      <c r="L3021">
        <v>90479.67018776173</v>
      </c>
    </row>
    <row r="3022" spans="11:12" ht="15">
      <c r="K3022">
        <v>3.022</v>
      </c>
      <c r="L3022">
        <v>90479.67018776173</v>
      </c>
    </row>
    <row r="3023" spans="11:12" ht="15">
      <c r="K3023">
        <v>3.023</v>
      </c>
      <c r="L3023">
        <v>90479.67018776173</v>
      </c>
    </row>
    <row r="3024" spans="11:12" ht="15">
      <c r="K3024">
        <v>3.024</v>
      </c>
      <c r="L3024">
        <v>90479.67018776173</v>
      </c>
    </row>
    <row r="3025" spans="11:12" ht="15">
      <c r="K3025">
        <v>3.025</v>
      </c>
      <c r="L3025">
        <v>90479.67018776173</v>
      </c>
    </row>
    <row r="3026" spans="11:12" ht="15">
      <c r="K3026">
        <v>3.026</v>
      </c>
      <c r="L3026">
        <v>90479.67018776173</v>
      </c>
    </row>
    <row r="3027" spans="11:12" ht="15">
      <c r="K3027">
        <v>3.027</v>
      </c>
      <c r="L3027">
        <v>90479.67018776173</v>
      </c>
    </row>
    <row r="3028" spans="11:12" ht="15">
      <c r="K3028">
        <v>3.028</v>
      </c>
      <c r="L3028">
        <v>90479.67018776173</v>
      </c>
    </row>
    <row r="3029" spans="11:12" ht="15">
      <c r="K3029">
        <v>3.029</v>
      </c>
      <c r="L3029">
        <v>90479.67018776173</v>
      </c>
    </row>
    <row r="3030" spans="11:12" ht="15">
      <c r="K3030">
        <v>3.03</v>
      </c>
      <c r="L3030">
        <v>90479.67018776173</v>
      </c>
    </row>
    <row r="3031" spans="11:12" ht="15">
      <c r="K3031">
        <v>3.031</v>
      </c>
      <c r="L3031">
        <v>90479.67018776173</v>
      </c>
    </row>
    <row r="3032" spans="11:12" ht="15">
      <c r="K3032">
        <v>3.032</v>
      </c>
      <c r="L3032">
        <v>90479.67018776173</v>
      </c>
    </row>
    <row r="3033" spans="11:12" ht="15">
      <c r="K3033">
        <v>3.033</v>
      </c>
      <c r="L3033">
        <v>90479.67018776173</v>
      </c>
    </row>
    <row r="3034" spans="11:12" ht="15">
      <c r="K3034">
        <v>3.034</v>
      </c>
      <c r="L3034">
        <v>90479.67018776173</v>
      </c>
    </row>
    <row r="3035" spans="11:12" ht="15">
      <c r="K3035">
        <v>3.035</v>
      </c>
      <c r="L3035">
        <v>90479.67018776173</v>
      </c>
    </row>
    <row r="3036" spans="11:12" ht="15">
      <c r="K3036">
        <v>3.036</v>
      </c>
      <c r="L3036">
        <v>90479.67018776173</v>
      </c>
    </row>
    <row r="3037" spans="11:12" ht="15">
      <c r="K3037">
        <v>3.037</v>
      </c>
      <c r="L3037">
        <v>90479.67018776173</v>
      </c>
    </row>
    <row r="3038" spans="11:12" ht="15">
      <c r="K3038">
        <v>3.038</v>
      </c>
      <c r="L3038">
        <v>90479.67018776173</v>
      </c>
    </row>
    <row r="3039" spans="11:12" ht="15">
      <c r="K3039">
        <v>3.039</v>
      </c>
      <c r="L3039">
        <v>90479.67018776173</v>
      </c>
    </row>
    <row r="3040" spans="11:12" ht="15">
      <c r="K3040">
        <v>3.04</v>
      </c>
      <c r="L3040">
        <v>90479.67018776173</v>
      </c>
    </row>
    <row r="3041" spans="11:12" ht="15">
      <c r="K3041">
        <v>3.041</v>
      </c>
      <c r="L3041">
        <v>90479.67018776173</v>
      </c>
    </row>
    <row r="3042" spans="11:12" ht="15">
      <c r="K3042">
        <v>3.042</v>
      </c>
      <c r="L3042">
        <v>90479.67018776173</v>
      </c>
    </row>
    <row r="3043" spans="11:12" ht="15">
      <c r="K3043">
        <v>3.043</v>
      </c>
      <c r="L3043">
        <v>90479.67018776173</v>
      </c>
    </row>
    <row r="3044" spans="11:12" ht="15">
      <c r="K3044">
        <v>3.044</v>
      </c>
      <c r="L3044">
        <v>90479.67018776173</v>
      </c>
    </row>
    <row r="3045" spans="11:12" ht="15">
      <c r="K3045">
        <v>3.045</v>
      </c>
      <c r="L3045">
        <v>90479.67018776173</v>
      </c>
    </row>
    <row r="3046" spans="11:12" ht="15">
      <c r="K3046">
        <v>3.046</v>
      </c>
      <c r="L3046">
        <v>90479.67018776173</v>
      </c>
    </row>
    <row r="3047" spans="11:12" ht="15">
      <c r="K3047">
        <v>3.047</v>
      </c>
      <c r="L3047">
        <v>90479.67018776173</v>
      </c>
    </row>
    <row r="3048" spans="11:12" ht="15">
      <c r="K3048">
        <v>3.048</v>
      </c>
      <c r="L3048">
        <v>90479.67018776173</v>
      </c>
    </row>
    <row r="3049" spans="11:12" ht="15">
      <c r="K3049">
        <v>3.049</v>
      </c>
      <c r="L3049">
        <v>90479.67018776173</v>
      </c>
    </row>
    <row r="3050" spans="11:12" ht="15">
      <c r="K3050">
        <v>3.05</v>
      </c>
      <c r="L3050">
        <v>90479.67018776173</v>
      </c>
    </row>
    <row r="3051" spans="11:12" ht="15">
      <c r="K3051">
        <v>3.051</v>
      </c>
      <c r="L3051">
        <v>90479.67018776173</v>
      </c>
    </row>
    <row r="3052" spans="11:12" ht="15">
      <c r="K3052">
        <v>3.052</v>
      </c>
      <c r="L3052">
        <v>90479.67018776173</v>
      </c>
    </row>
    <row r="3053" spans="11:12" ht="15">
      <c r="K3053">
        <v>3.053</v>
      </c>
      <c r="L3053">
        <v>90479.67018776173</v>
      </c>
    </row>
    <row r="3054" spans="11:12" ht="15">
      <c r="K3054">
        <v>3.054</v>
      </c>
      <c r="L3054">
        <v>90479.67018776173</v>
      </c>
    </row>
    <row r="3055" spans="11:12" ht="15">
      <c r="K3055">
        <v>3.055</v>
      </c>
      <c r="L3055">
        <v>90479.67018776173</v>
      </c>
    </row>
    <row r="3056" spans="11:12" ht="15">
      <c r="K3056">
        <v>3.056</v>
      </c>
      <c r="L3056">
        <v>90479.67018776173</v>
      </c>
    </row>
    <row r="3057" spans="11:12" ht="15">
      <c r="K3057">
        <v>3.057</v>
      </c>
      <c r="L3057">
        <v>90479.67018776173</v>
      </c>
    </row>
    <row r="3058" spans="11:12" ht="15">
      <c r="K3058">
        <v>3.058</v>
      </c>
      <c r="L3058">
        <v>90479.67018776173</v>
      </c>
    </row>
    <row r="3059" spans="11:12" ht="15">
      <c r="K3059">
        <v>3.059</v>
      </c>
      <c r="L3059">
        <v>90479.67018776173</v>
      </c>
    </row>
    <row r="3060" spans="11:12" ht="15">
      <c r="K3060">
        <v>3.06</v>
      </c>
      <c r="L3060">
        <v>90479.67018776173</v>
      </c>
    </row>
    <row r="3061" spans="11:12" ht="15">
      <c r="K3061">
        <v>3.061</v>
      </c>
      <c r="L3061">
        <v>90479.67018776173</v>
      </c>
    </row>
    <row r="3062" spans="11:12" ht="15">
      <c r="K3062">
        <v>3.062</v>
      </c>
      <c r="L3062">
        <v>90479.67018776173</v>
      </c>
    </row>
    <row r="3063" spans="11:12" ht="15">
      <c r="K3063">
        <v>3.063</v>
      </c>
      <c r="L3063">
        <v>90479.67018776173</v>
      </c>
    </row>
    <row r="3064" spans="11:12" ht="15">
      <c r="K3064">
        <v>3.064</v>
      </c>
      <c r="L3064">
        <v>90479.67018776173</v>
      </c>
    </row>
    <row r="3065" spans="11:12" ht="15">
      <c r="K3065">
        <v>3.065</v>
      </c>
      <c r="L3065">
        <v>90479.67018776173</v>
      </c>
    </row>
    <row r="3066" spans="11:12" ht="15">
      <c r="K3066">
        <v>3.066</v>
      </c>
      <c r="L3066">
        <v>90479.67018776173</v>
      </c>
    </row>
    <row r="3067" spans="11:12" ht="15">
      <c r="K3067">
        <v>3.067</v>
      </c>
      <c r="L3067">
        <v>90479.67018776173</v>
      </c>
    </row>
    <row r="3068" spans="11:12" ht="15">
      <c r="K3068">
        <v>3.068</v>
      </c>
      <c r="L3068">
        <v>90479.67018776173</v>
      </c>
    </row>
    <row r="3069" spans="11:12" ht="15">
      <c r="K3069">
        <v>3.069</v>
      </c>
      <c r="L3069">
        <v>90479.67018776173</v>
      </c>
    </row>
    <row r="3070" spans="11:12" ht="15">
      <c r="K3070">
        <v>3.07</v>
      </c>
      <c r="L3070">
        <v>90479.67018776173</v>
      </c>
    </row>
    <row r="3071" spans="11:12" ht="15">
      <c r="K3071">
        <v>3.071</v>
      </c>
      <c r="L3071">
        <v>90479.67018776173</v>
      </c>
    </row>
    <row r="3072" spans="11:12" ht="15">
      <c r="K3072">
        <v>3.072</v>
      </c>
      <c r="L3072">
        <v>90479.67018776173</v>
      </c>
    </row>
    <row r="3073" spans="11:12" ht="15">
      <c r="K3073">
        <v>3.073</v>
      </c>
      <c r="L3073">
        <v>90479.67018776173</v>
      </c>
    </row>
    <row r="3074" spans="11:12" ht="15">
      <c r="K3074">
        <v>3.074</v>
      </c>
      <c r="L3074">
        <v>90479.67018776173</v>
      </c>
    </row>
    <row r="3075" spans="11:12" ht="15">
      <c r="K3075">
        <v>3.075</v>
      </c>
      <c r="L3075">
        <v>90479.67018776173</v>
      </c>
    </row>
    <row r="3076" spans="11:12" ht="15">
      <c r="K3076">
        <v>3.076</v>
      </c>
      <c r="L3076">
        <v>90479.67018776173</v>
      </c>
    </row>
    <row r="3077" spans="11:12" ht="15">
      <c r="K3077">
        <v>3.077</v>
      </c>
      <c r="L3077">
        <v>90479.67018776173</v>
      </c>
    </row>
    <row r="3078" spans="11:12" ht="15">
      <c r="K3078">
        <v>3.078</v>
      </c>
      <c r="L3078">
        <v>90479.67018776173</v>
      </c>
    </row>
    <row r="3079" spans="11:12" ht="15">
      <c r="K3079">
        <v>3.079</v>
      </c>
      <c r="L3079">
        <v>90479.67018776173</v>
      </c>
    </row>
    <row r="3080" spans="11:12" ht="15">
      <c r="K3080">
        <v>3.08</v>
      </c>
      <c r="L3080">
        <v>90479.67018776173</v>
      </c>
    </row>
    <row r="3081" spans="11:12" ht="15">
      <c r="K3081">
        <v>3.081</v>
      </c>
      <c r="L3081">
        <v>90479.67018776173</v>
      </c>
    </row>
    <row r="3082" spans="11:12" ht="15">
      <c r="K3082">
        <v>3.082</v>
      </c>
      <c r="L3082">
        <v>90479.67018776173</v>
      </c>
    </row>
    <row r="3083" spans="11:12" ht="15">
      <c r="K3083">
        <v>3.083</v>
      </c>
      <c r="L3083">
        <v>90479.67018776173</v>
      </c>
    </row>
    <row r="3084" spans="11:12" ht="15">
      <c r="K3084">
        <v>3.084</v>
      </c>
      <c r="L3084">
        <v>90479.67018776173</v>
      </c>
    </row>
    <row r="3085" spans="11:12" ht="15">
      <c r="K3085">
        <v>3.085</v>
      </c>
      <c r="L3085">
        <v>90479.67018776173</v>
      </c>
    </row>
    <row r="3086" spans="11:12" ht="15">
      <c r="K3086">
        <v>3.086</v>
      </c>
      <c r="L3086">
        <v>90479.67018776173</v>
      </c>
    </row>
    <row r="3087" spans="11:12" ht="15">
      <c r="K3087">
        <v>3.087</v>
      </c>
      <c r="L3087">
        <v>90479.67018776173</v>
      </c>
    </row>
    <row r="3088" spans="11:12" ht="15">
      <c r="K3088">
        <v>3.088</v>
      </c>
      <c r="L3088">
        <v>90479.67018776173</v>
      </c>
    </row>
    <row r="3089" spans="11:12" ht="15">
      <c r="K3089">
        <v>3.089</v>
      </c>
      <c r="L3089">
        <v>90479.67018776173</v>
      </c>
    </row>
    <row r="3090" spans="11:12" ht="15">
      <c r="K3090">
        <v>3.09</v>
      </c>
      <c r="L3090">
        <v>90479.67018776173</v>
      </c>
    </row>
    <row r="3091" spans="11:12" ht="15">
      <c r="K3091">
        <v>3.091</v>
      </c>
      <c r="L3091">
        <v>90479.67018776173</v>
      </c>
    </row>
    <row r="3092" spans="11:12" ht="15">
      <c r="K3092">
        <v>3.092</v>
      </c>
      <c r="L3092">
        <v>90479.67018776173</v>
      </c>
    </row>
    <row r="3093" spans="11:12" ht="15">
      <c r="K3093">
        <v>3.093</v>
      </c>
      <c r="L3093">
        <v>90479.67018776173</v>
      </c>
    </row>
    <row r="3094" spans="11:12" ht="15">
      <c r="K3094">
        <v>3.094</v>
      </c>
      <c r="L3094">
        <v>90479.67018776173</v>
      </c>
    </row>
    <row r="3095" spans="11:12" ht="15">
      <c r="K3095">
        <v>3.095</v>
      </c>
      <c r="L3095">
        <v>90479.67018776173</v>
      </c>
    </row>
    <row r="3096" spans="11:12" ht="15">
      <c r="K3096">
        <v>3.096</v>
      </c>
      <c r="L3096">
        <v>90479.67018776173</v>
      </c>
    </row>
    <row r="3097" spans="11:12" ht="15">
      <c r="K3097">
        <v>3.097</v>
      </c>
      <c r="L3097">
        <v>90479.67018776173</v>
      </c>
    </row>
    <row r="3098" spans="11:12" ht="15">
      <c r="K3098">
        <v>3.098</v>
      </c>
      <c r="L3098">
        <v>90479.67018776173</v>
      </c>
    </row>
    <row r="3099" spans="11:12" ht="15">
      <c r="K3099">
        <v>3.099</v>
      </c>
      <c r="L3099">
        <v>90479.67018776173</v>
      </c>
    </row>
    <row r="3100" spans="11:12" ht="15">
      <c r="K3100">
        <v>3.1</v>
      </c>
      <c r="L3100">
        <v>90479.67018776173</v>
      </c>
    </row>
    <row r="3101" spans="11:12" ht="15">
      <c r="K3101">
        <v>3.101</v>
      </c>
      <c r="L3101">
        <v>90479.67018776173</v>
      </c>
    </row>
    <row r="3102" spans="11:12" ht="15">
      <c r="K3102">
        <v>3.102</v>
      </c>
      <c r="L3102">
        <v>90479.67018776173</v>
      </c>
    </row>
    <row r="3103" spans="11:12" ht="15">
      <c r="K3103">
        <v>3.103</v>
      </c>
      <c r="L3103">
        <v>90479.67018776173</v>
      </c>
    </row>
    <row r="3104" spans="11:12" ht="15">
      <c r="K3104">
        <v>3.104</v>
      </c>
      <c r="L3104">
        <v>90479.67018776173</v>
      </c>
    </row>
    <row r="3105" spans="11:12" ht="15">
      <c r="K3105">
        <v>3.105</v>
      </c>
      <c r="L3105">
        <v>90479.67018776173</v>
      </c>
    </row>
    <row r="3106" spans="11:12" ht="15">
      <c r="K3106">
        <v>3.106</v>
      </c>
      <c r="L3106">
        <v>90479.67018776173</v>
      </c>
    </row>
    <row r="3107" spans="11:12" ht="15">
      <c r="K3107">
        <v>3.107</v>
      </c>
      <c r="L3107">
        <v>90479.67018776173</v>
      </c>
    </row>
    <row r="3108" spans="11:12" ht="15">
      <c r="K3108">
        <v>3.108</v>
      </c>
      <c r="L3108">
        <v>90479.67018776173</v>
      </c>
    </row>
    <row r="3109" spans="11:12" ht="15">
      <c r="K3109">
        <v>3.109</v>
      </c>
      <c r="L3109">
        <v>90479.67018776173</v>
      </c>
    </row>
    <row r="3110" spans="11:12" ht="15">
      <c r="K3110">
        <v>3.11</v>
      </c>
      <c r="L3110">
        <v>90479.67018776173</v>
      </c>
    </row>
    <row r="3111" spans="11:12" ht="15">
      <c r="K3111">
        <v>3.111</v>
      </c>
      <c r="L3111">
        <v>90479.67018776173</v>
      </c>
    </row>
    <row r="3112" spans="11:12" ht="15">
      <c r="K3112">
        <v>3.112</v>
      </c>
      <c r="L3112">
        <v>90479.67018776173</v>
      </c>
    </row>
    <row r="3113" spans="11:12" ht="15">
      <c r="K3113">
        <v>3.113</v>
      </c>
      <c r="L3113">
        <v>90479.67018776173</v>
      </c>
    </row>
    <row r="3114" spans="11:12" ht="15">
      <c r="K3114">
        <v>3.114</v>
      </c>
      <c r="L3114">
        <v>90479.67018776173</v>
      </c>
    </row>
    <row r="3115" spans="11:12" ht="15">
      <c r="K3115">
        <v>3.115</v>
      </c>
      <c r="L3115">
        <v>90479.67018776173</v>
      </c>
    </row>
    <row r="3116" spans="11:12" ht="15">
      <c r="K3116">
        <v>3.116</v>
      </c>
      <c r="L3116">
        <v>90479.67018776173</v>
      </c>
    </row>
    <row r="3117" spans="11:12" ht="15">
      <c r="K3117">
        <v>3.117</v>
      </c>
      <c r="L3117">
        <v>90479.67018776173</v>
      </c>
    </row>
    <row r="3118" spans="11:12" ht="15">
      <c r="K3118">
        <v>3.118</v>
      </c>
      <c r="L3118">
        <v>90479.67018776173</v>
      </c>
    </row>
    <row r="3119" spans="11:12" ht="15">
      <c r="K3119">
        <v>3.119</v>
      </c>
      <c r="L3119">
        <v>90479.67018776173</v>
      </c>
    </row>
    <row r="3120" spans="11:12" ht="15">
      <c r="K3120">
        <v>3.12</v>
      </c>
      <c r="L3120">
        <v>90479.67018776173</v>
      </c>
    </row>
    <row r="3121" spans="11:12" ht="15">
      <c r="K3121">
        <v>3.121</v>
      </c>
      <c r="L3121">
        <v>90479.67018776173</v>
      </c>
    </row>
    <row r="3122" spans="11:12" ht="15">
      <c r="K3122">
        <v>3.122</v>
      </c>
      <c r="L3122">
        <v>90479.67018776173</v>
      </c>
    </row>
    <row r="3123" spans="11:12" ht="15">
      <c r="K3123">
        <v>3.123</v>
      </c>
      <c r="L3123">
        <v>90479.67018776173</v>
      </c>
    </row>
    <row r="3124" spans="11:12" ht="15">
      <c r="K3124">
        <v>3.124</v>
      </c>
      <c r="L3124">
        <v>90479.67018776173</v>
      </c>
    </row>
    <row r="3125" spans="11:12" ht="15">
      <c r="K3125">
        <v>3.125</v>
      </c>
      <c r="L3125">
        <v>90479.67018776173</v>
      </c>
    </row>
    <row r="3126" spans="11:12" ht="15">
      <c r="K3126">
        <v>3.126</v>
      </c>
      <c r="L3126">
        <v>90479.67018776173</v>
      </c>
    </row>
    <row r="3127" spans="11:12" ht="15">
      <c r="K3127">
        <v>3.127</v>
      </c>
      <c r="L3127">
        <v>90479.67018776173</v>
      </c>
    </row>
    <row r="3128" spans="11:12" ht="15">
      <c r="K3128">
        <v>3.128</v>
      </c>
      <c r="L3128">
        <v>90479.67018776173</v>
      </c>
    </row>
    <row r="3129" spans="11:12" ht="15">
      <c r="K3129">
        <v>3.129</v>
      </c>
      <c r="L3129">
        <v>90479.67018776173</v>
      </c>
    </row>
    <row r="3130" spans="11:12" ht="15">
      <c r="K3130">
        <v>3.13</v>
      </c>
      <c r="L3130">
        <v>90479.67018776173</v>
      </c>
    </row>
    <row r="3131" spans="11:12" ht="15">
      <c r="K3131">
        <v>3.131</v>
      </c>
      <c r="L3131">
        <v>90479.67018776173</v>
      </c>
    </row>
    <row r="3132" spans="11:12" ht="15">
      <c r="K3132">
        <v>3.132</v>
      </c>
      <c r="L3132">
        <v>90479.67018776173</v>
      </c>
    </row>
    <row r="3133" spans="11:12" ht="15">
      <c r="K3133">
        <v>3.133</v>
      </c>
      <c r="L3133">
        <v>90479.67018776173</v>
      </c>
    </row>
    <row r="3134" spans="11:12" ht="15">
      <c r="K3134">
        <v>3.134</v>
      </c>
      <c r="L3134">
        <v>90479.67018776173</v>
      </c>
    </row>
    <row r="3135" spans="11:12" ht="15">
      <c r="K3135">
        <v>3.135</v>
      </c>
      <c r="L3135">
        <v>90479.67018776173</v>
      </c>
    </row>
    <row r="3136" spans="11:12" ht="15">
      <c r="K3136">
        <v>3.136</v>
      </c>
      <c r="L3136">
        <v>90479.67018776173</v>
      </c>
    </row>
    <row r="3137" spans="11:12" ht="15">
      <c r="K3137">
        <v>3.137</v>
      </c>
      <c r="L3137">
        <v>90479.67018776173</v>
      </c>
    </row>
    <row r="3138" spans="11:12" ht="15">
      <c r="K3138">
        <v>3.138</v>
      </c>
      <c r="L3138">
        <v>90479.67018776173</v>
      </c>
    </row>
    <row r="3139" spans="11:12" ht="15">
      <c r="K3139">
        <v>3.139</v>
      </c>
      <c r="L3139">
        <v>90479.67018776173</v>
      </c>
    </row>
    <row r="3140" spans="11:12" ht="15">
      <c r="K3140">
        <v>3.14</v>
      </c>
      <c r="L3140">
        <v>90479.67018776173</v>
      </c>
    </row>
    <row r="3141" spans="11:12" ht="15">
      <c r="K3141">
        <v>3.141</v>
      </c>
      <c r="L3141">
        <v>90479.67018776173</v>
      </c>
    </row>
    <row r="3142" spans="11:12" ht="15">
      <c r="K3142">
        <v>3.142</v>
      </c>
      <c r="L3142">
        <v>90479.67018776173</v>
      </c>
    </row>
    <row r="3143" spans="11:12" ht="15">
      <c r="K3143">
        <v>3.143</v>
      </c>
      <c r="L3143">
        <v>90479.67018776173</v>
      </c>
    </row>
    <row r="3144" spans="11:12" ht="15">
      <c r="K3144">
        <v>3.144</v>
      </c>
      <c r="L3144">
        <v>90479.67018776173</v>
      </c>
    </row>
    <row r="3145" spans="11:12" ht="15">
      <c r="K3145">
        <v>3.145</v>
      </c>
      <c r="L3145">
        <v>90479.67018776173</v>
      </c>
    </row>
    <row r="3146" spans="11:12" ht="15">
      <c r="K3146">
        <v>3.146</v>
      </c>
      <c r="L3146">
        <v>90479.67018776173</v>
      </c>
    </row>
    <row r="3147" spans="11:12" ht="15">
      <c r="K3147">
        <v>3.147</v>
      </c>
      <c r="L3147">
        <v>90479.67018776173</v>
      </c>
    </row>
    <row r="3148" spans="11:12" ht="15">
      <c r="K3148">
        <v>3.148</v>
      </c>
      <c r="L3148">
        <v>90479.67018776173</v>
      </c>
    </row>
    <row r="3149" spans="11:12" ht="15">
      <c r="K3149">
        <v>3.149</v>
      </c>
      <c r="L3149">
        <v>90479.67018776173</v>
      </c>
    </row>
    <row r="3150" spans="11:12" ht="15">
      <c r="K3150">
        <v>3.15</v>
      </c>
      <c r="L3150">
        <v>90479.67018776173</v>
      </c>
    </row>
    <row r="3151" spans="11:12" ht="15">
      <c r="K3151">
        <v>3.151</v>
      </c>
      <c r="L3151">
        <v>90479.67018776173</v>
      </c>
    </row>
    <row r="3152" spans="11:12" ht="15">
      <c r="K3152">
        <v>3.152</v>
      </c>
      <c r="L3152">
        <v>90479.67018776173</v>
      </c>
    </row>
    <row r="3153" spans="11:12" ht="15">
      <c r="K3153">
        <v>3.153</v>
      </c>
      <c r="L3153">
        <v>90479.67018776173</v>
      </c>
    </row>
    <row r="3154" spans="11:12" ht="15">
      <c r="K3154">
        <v>3.154</v>
      </c>
      <c r="L3154">
        <v>90479.67018776173</v>
      </c>
    </row>
    <row r="3155" spans="11:12" ht="15">
      <c r="K3155">
        <v>3.155</v>
      </c>
      <c r="L3155">
        <v>90479.67018776173</v>
      </c>
    </row>
    <row r="3156" spans="11:12" ht="15">
      <c r="K3156">
        <v>3.156</v>
      </c>
      <c r="L3156">
        <v>90479.67018776173</v>
      </c>
    </row>
    <row r="3157" spans="11:12" ht="15">
      <c r="K3157">
        <v>3.157</v>
      </c>
      <c r="L3157">
        <v>90479.67018776173</v>
      </c>
    </row>
    <row r="3158" spans="11:12" ht="15">
      <c r="K3158">
        <v>3.158</v>
      </c>
      <c r="L3158">
        <v>90479.67018776173</v>
      </c>
    </row>
    <row r="3159" spans="11:12" ht="15">
      <c r="K3159">
        <v>3.159</v>
      </c>
      <c r="L3159">
        <v>90479.67018776173</v>
      </c>
    </row>
    <row r="3160" spans="11:12" ht="15">
      <c r="K3160">
        <v>3.16</v>
      </c>
      <c r="L3160">
        <v>90479.67018776173</v>
      </c>
    </row>
    <row r="3161" spans="11:12" ht="15">
      <c r="K3161">
        <v>3.161</v>
      </c>
      <c r="L3161">
        <v>90479.67018776173</v>
      </c>
    </row>
    <row r="3162" spans="11:12" ht="15">
      <c r="K3162">
        <v>3.162</v>
      </c>
      <c r="L3162">
        <v>90479.67018776173</v>
      </c>
    </row>
    <row r="3163" spans="11:12" ht="15">
      <c r="K3163">
        <v>3.163</v>
      </c>
      <c r="L3163">
        <v>90479.67018776173</v>
      </c>
    </row>
    <row r="3164" spans="11:12" ht="15">
      <c r="K3164">
        <v>3.164</v>
      </c>
      <c r="L3164">
        <v>90479.67018776173</v>
      </c>
    </row>
    <row r="3165" spans="11:12" ht="15">
      <c r="K3165">
        <v>3.165</v>
      </c>
      <c r="L3165">
        <v>90479.67018776173</v>
      </c>
    </row>
    <row r="3166" spans="11:12" ht="15">
      <c r="K3166">
        <v>3.166</v>
      </c>
      <c r="L3166">
        <v>90479.67018776173</v>
      </c>
    </row>
    <row r="3167" spans="11:12" ht="15">
      <c r="K3167">
        <v>3.167</v>
      </c>
      <c r="L3167">
        <v>90479.67018776173</v>
      </c>
    </row>
    <row r="3168" spans="11:12" ht="15">
      <c r="K3168">
        <v>3.168</v>
      </c>
      <c r="L3168">
        <v>90479.67018776173</v>
      </c>
    </row>
    <row r="3169" spans="11:12" ht="15">
      <c r="K3169">
        <v>3.169</v>
      </c>
      <c r="L3169">
        <v>90479.67018776173</v>
      </c>
    </row>
    <row r="3170" spans="11:12" ht="15">
      <c r="K3170">
        <v>3.17</v>
      </c>
      <c r="L3170">
        <v>90479.67018776173</v>
      </c>
    </row>
    <row r="3171" spans="11:12" ht="15">
      <c r="K3171">
        <v>3.171</v>
      </c>
      <c r="L3171">
        <v>90479.67018776173</v>
      </c>
    </row>
    <row r="3172" spans="11:12" ht="15">
      <c r="K3172">
        <v>3.172</v>
      </c>
      <c r="L3172">
        <v>90479.67018776173</v>
      </c>
    </row>
    <row r="3173" spans="11:12" ht="15">
      <c r="K3173">
        <v>3.173</v>
      </c>
      <c r="L3173">
        <v>90479.67018776173</v>
      </c>
    </row>
    <row r="3174" spans="11:12" ht="15">
      <c r="K3174">
        <v>3.174</v>
      </c>
      <c r="L3174">
        <v>90479.67018776173</v>
      </c>
    </row>
    <row r="3175" spans="11:12" ht="15">
      <c r="K3175">
        <v>3.175</v>
      </c>
      <c r="L3175">
        <v>90479.67018776173</v>
      </c>
    </row>
    <row r="3176" spans="11:12" ht="15">
      <c r="K3176">
        <v>3.176</v>
      </c>
      <c r="L3176">
        <v>90479.67018776173</v>
      </c>
    </row>
    <row r="3177" spans="11:12" ht="15">
      <c r="K3177">
        <v>3.177</v>
      </c>
      <c r="L3177">
        <v>90479.67018776173</v>
      </c>
    </row>
    <row r="3178" spans="11:12" ht="15">
      <c r="K3178">
        <v>3.178</v>
      </c>
      <c r="L3178">
        <v>90479.67018776173</v>
      </c>
    </row>
    <row r="3179" spans="11:12" ht="15">
      <c r="K3179">
        <v>3.179</v>
      </c>
      <c r="L3179">
        <v>90479.67018776173</v>
      </c>
    </row>
    <row r="3180" spans="11:12" ht="15">
      <c r="K3180">
        <v>3.18</v>
      </c>
      <c r="L3180">
        <v>90479.67018776173</v>
      </c>
    </row>
    <row r="3181" spans="11:12" ht="15">
      <c r="K3181">
        <v>3.181</v>
      </c>
      <c r="L3181">
        <v>90479.67018776173</v>
      </c>
    </row>
    <row r="3182" spans="11:12" ht="15">
      <c r="K3182">
        <v>3.182</v>
      </c>
      <c r="L3182">
        <v>90479.67018776173</v>
      </c>
    </row>
    <row r="3183" spans="11:12" ht="15">
      <c r="K3183">
        <v>3.183</v>
      </c>
      <c r="L3183">
        <v>90479.67018776173</v>
      </c>
    </row>
    <row r="3184" spans="11:12" ht="15">
      <c r="K3184">
        <v>3.184</v>
      </c>
      <c r="L3184">
        <v>90479.67018776173</v>
      </c>
    </row>
    <row r="3185" spans="11:12" ht="15">
      <c r="K3185">
        <v>3.185</v>
      </c>
      <c r="L3185">
        <v>90479.67018776173</v>
      </c>
    </row>
    <row r="3186" spans="11:12" ht="15">
      <c r="K3186">
        <v>3.186</v>
      </c>
      <c r="L3186">
        <v>90479.67018776173</v>
      </c>
    </row>
    <row r="3187" spans="11:12" ht="15">
      <c r="K3187">
        <v>3.187</v>
      </c>
      <c r="L3187">
        <v>90479.67018776173</v>
      </c>
    </row>
    <row r="3188" spans="11:12" ht="15">
      <c r="K3188">
        <v>3.188</v>
      </c>
      <c r="L3188">
        <v>90479.67018776173</v>
      </c>
    </row>
    <row r="3189" spans="11:12" ht="15">
      <c r="K3189">
        <v>3.189</v>
      </c>
      <c r="L3189">
        <v>90479.67018776173</v>
      </c>
    </row>
    <row r="3190" spans="11:12" ht="15">
      <c r="K3190">
        <v>3.19</v>
      </c>
      <c r="L3190">
        <v>90479.67018776173</v>
      </c>
    </row>
    <row r="3191" spans="11:12" ht="15">
      <c r="K3191">
        <v>3.191</v>
      </c>
      <c r="L3191">
        <v>90479.67018776173</v>
      </c>
    </row>
    <row r="3192" spans="11:12" ht="15">
      <c r="K3192">
        <v>3.192</v>
      </c>
      <c r="L3192">
        <v>90479.67018776173</v>
      </c>
    </row>
    <row r="3193" spans="11:12" ht="15">
      <c r="K3193">
        <v>3.193</v>
      </c>
      <c r="L3193">
        <v>90479.67018776173</v>
      </c>
    </row>
    <row r="3194" spans="11:12" ht="15">
      <c r="K3194">
        <v>3.194</v>
      </c>
      <c r="L3194">
        <v>90479.67018776173</v>
      </c>
    </row>
    <row r="3195" spans="11:12" ht="15">
      <c r="K3195">
        <v>3.195</v>
      </c>
      <c r="L3195">
        <v>90479.67018776173</v>
      </c>
    </row>
    <row r="3196" spans="11:12" ht="15">
      <c r="K3196">
        <v>3.196</v>
      </c>
      <c r="L3196">
        <v>90479.67018776173</v>
      </c>
    </row>
    <row r="3197" spans="11:12" ht="15">
      <c r="K3197">
        <v>3.197</v>
      </c>
      <c r="L3197">
        <v>90479.67018776173</v>
      </c>
    </row>
    <row r="3198" spans="11:12" ht="15">
      <c r="K3198">
        <v>3.198</v>
      </c>
      <c r="L3198">
        <v>90479.67018776173</v>
      </c>
    </row>
    <row r="3199" spans="11:12" ht="15">
      <c r="K3199">
        <v>3.199</v>
      </c>
      <c r="L3199">
        <v>90479.67018776173</v>
      </c>
    </row>
    <row r="3200" spans="11:12" ht="15">
      <c r="K3200">
        <v>3.2</v>
      </c>
      <c r="L3200">
        <v>90479.67018776173</v>
      </c>
    </row>
    <row r="3201" spans="11:12" ht="15">
      <c r="K3201">
        <v>3.201</v>
      </c>
      <c r="L3201">
        <v>90479.67018776173</v>
      </c>
    </row>
    <row r="3202" spans="11:12" ht="15">
      <c r="K3202">
        <v>3.202</v>
      </c>
      <c r="L3202">
        <v>90479.67018776173</v>
      </c>
    </row>
    <row r="3203" spans="11:12" ht="15">
      <c r="K3203">
        <v>3.203</v>
      </c>
      <c r="L3203">
        <v>90479.67018776173</v>
      </c>
    </row>
    <row r="3204" spans="11:12" ht="15">
      <c r="K3204">
        <v>3.204</v>
      </c>
      <c r="L3204">
        <v>90479.67018776173</v>
      </c>
    </row>
    <row r="3205" spans="11:12" ht="15">
      <c r="K3205">
        <v>3.205</v>
      </c>
      <c r="L3205">
        <v>90479.67018776173</v>
      </c>
    </row>
    <row r="3206" spans="11:12" ht="15">
      <c r="K3206">
        <v>3.206</v>
      </c>
      <c r="L3206">
        <v>90479.67018776173</v>
      </c>
    </row>
    <row r="3207" spans="11:12" ht="15">
      <c r="K3207">
        <v>3.207</v>
      </c>
      <c r="L3207">
        <v>90479.67018776173</v>
      </c>
    </row>
    <row r="3208" spans="11:12" ht="15">
      <c r="K3208">
        <v>3.208</v>
      </c>
      <c r="L3208">
        <v>90479.67018776173</v>
      </c>
    </row>
    <row r="3209" spans="11:12" ht="15">
      <c r="K3209">
        <v>3.209</v>
      </c>
      <c r="L3209">
        <v>90479.67018776173</v>
      </c>
    </row>
    <row r="3210" spans="11:12" ht="15">
      <c r="K3210">
        <v>3.21</v>
      </c>
      <c r="L3210">
        <v>90479.67018776173</v>
      </c>
    </row>
    <row r="3211" spans="11:12" ht="15">
      <c r="K3211">
        <v>3.211</v>
      </c>
      <c r="L3211">
        <v>90479.67018776173</v>
      </c>
    </row>
    <row r="3212" spans="11:12" ht="15">
      <c r="K3212">
        <v>3.212</v>
      </c>
      <c r="L3212">
        <v>90479.67018776173</v>
      </c>
    </row>
    <row r="3213" spans="11:12" ht="15">
      <c r="K3213">
        <v>3.213</v>
      </c>
      <c r="L3213">
        <v>90479.67018776173</v>
      </c>
    </row>
    <row r="3214" spans="11:12" ht="15">
      <c r="K3214">
        <v>3.214</v>
      </c>
      <c r="L3214">
        <v>90479.67018776173</v>
      </c>
    </row>
    <row r="3215" spans="11:12" ht="15">
      <c r="K3215">
        <v>3.215</v>
      </c>
      <c r="L3215">
        <v>90479.67018776173</v>
      </c>
    </row>
    <row r="3216" spans="11:12" ht="15">
      <c r="K3216">
        <v>3.216</v>
      </c>
      <c r="L3216">
        <v>90479.67018776173</v>
      </c>
    </row>
    <row r="3217" spans="11:12" ht="15">
      <c r="K3217">
        <v>3.217</v>
      </c>
      <c r="L3217">
        <v>90479.67018776173</v>
      </c>
    </row>
    <row r="3218" spans="11:12" ht="15">
      <c r="K3218">
        <v>3.218</v>
      </c>
      <c r="L3218">
        <v>90479.67018776173</v>
      </c>
    </row>
    <row r="3219" spans="11:12" ht="15">
      <c r="K3219">
        <v>3.219</v>
      </c>
      <c r="L3219">
        <v>90479.67018776173</v>
      </c>
    </row>
    <row r="3220" spans="11:12" ht="15">
      <c r="K3220">
        <v>3.22</v>
      </c>
      <c r="L3220">
        <v>90479.67018776173</v>
      </c>
    </row>
    <row r="3221" spans="11:12" ht="15">
      <c r="K3221">
        <v>3.221</v>
      </c>
      <c r="L3221">
        <v>90479.67018776173</v>
      </c>
    </row>
    <row r="3222" spans="11:12" ht="15">
      <c r="K3222">
        <v>3.222</v>
      </c>
      <c r="L3222">
        <v>90479.67018776173</v>
      </c>
    </row>
    <row r="3223" spans="11:12" ht="15">
      <c r="K3223">
        <v>3.223</v>
      </c>
      <c r="L3223">
        <v>90479.67018776173</v>
      </c>
    </row>
    <row r="3224" spans="11:12" ht="15">
      <c r="K3224">
        <v>3.224</v>
      </c>
      <c r="L3224">
        <v>90479.67018776173</v>
      </c>
    </row>
    <row r="3225" spans="11:12" ht="15">
      <c r="K3225">
        <v>3.225</v>
      </c>
      <c r="L3225">
        <v>90479.67018776173</v>
      </c>
    </row>
    <row r="3226" spans="11:12" ht="15">
      <c r="K3226">
        <v>3.226</v>
      </c>
      <c r="L3226">
        <v>90479.67018776173</v>
      </c>
    </row>
    <row r="3227" spans="11:12" ht="15">
      <c r="K3227">
        <v>3.227</v>
      </c>
      <c r="L3227">
        <v>90479.67018776173</v>
      </c>
    </row>
    <row r="3228" spans="11:12" ht="15">
      <c r="K3228">
        <v>3.228</v>
      </c>
      <c r="L3228">
        <v>90479.67018776173</v>
      </c>
    </row>
    <row r="3229" spans="11:12" ht="15">
      <c r="K3229">
        <v>3.229</v>
      </c>
      <c r="L3229">
        <v>90479.67018776173</v>
      </c>
    </row>
    <row r="3230" spans="11:12" ht="15">
      <c r="K3230">
        <v>3.23</v>
      </c>
      <c r="L3230">
        <v>90479.67018776173</v>
      </c>
    </row>
    <row r="3231" spans="11:12" ht="15">
      <c r="K3231">
        <v>3.231</v>
      </c>
      <c r="L3231">
        <v>90479.67018776173</v>
      </c>
    </row>
    <row r="3232" spans="11:12" ht="15">
      <c r="K3232">
        <v>3.232</v>
      </c>
      <c r="L3232">
        <v>90479.67018776173</v>
      </c>
    </row>
    <row r="3233" spans="11:12" ht="15">
      <c r="K3233">
        <v>3.233</v>
      </c>
      <c r="L3233">
        <v>90479.67018776173</v>
      </c>
    </row>
    <row r="3234" spans="11:12" ht="15">
      <c r="K3234">
        <v>3.234</v>
      </c>
      <c r="L3234">
        <v>90479.67018776173</v>
      </c>
    </row>
    <row r="3235" spans="11:12" ht="15">
      <c r="K3235">
        <v>3.235</v>
      </c>
      <c r="L3235">
        <v>90479.67018776173</v>
      </c>
    </row>
    <row r="3236" spans="11:12" ht="15">
      <c r="K3236">
        <v>3.236</v>
      </c>
      <c r="L3236">
        <v>90479.67018776173</v>
      </c>
    </row>
    <row r="3237" spans="11:12" ht="15">
      <c r="K3237">
        <v>3.237</v>
      </c>
      <c r="L3237">
        <v>90479.67018776173</v>
      </c>
    </row>
    <row r="3238" spans="11:12" ht="15">
      <c r="K3238">
        <v>3.238</v>
      </c>
      <c r="L3238">
        <v>90479.67018776173</v>
      </c>
    </row>
    <row r="3239" spans="11:12" ht="15">
      <c r="K3239">
        <v>3.239</v>
      </c>
      <c r="L3239">
        <v>90479.67018776173</v>
      </c>
    </row>
    <row r="3240" spans="11:12" ht="15">
      <c r="K3240">
        <v>3.24</v>
      </c>
      <c r="L3240">
        <v>90479.67018776173</v>
      </c>
    </row>
    <row r="3241" spans="11:12" ht="15">
      <c r="K3241">
        <v>3.241</v>
      </c>
      <c r="L3241">
        <v>90479.67018776173</v>
      </c>
    </row>
    <row r="3242" spans="11:12" ht="15">
      <c r="K3242">
        <v>3.242</v>
      </c>
      <c r="L3242">
        <v>90479.67018776173</v>
      </c>
    </row>
    <row r="3243" spans="11:12" ht="15">
      <c r="K3243">
        <v>3.243</v>
      </c>
      <c r="L3243">
        <v>90479.67018776173</v>
      </c>
    </row>
    <row r="3244" spans="11:12" ht="15">
      <c r="K3244">
        <v>3.244</v>
      </c>
      <c r="L3244">
        <v>90479.67018776173</v>
      </c>
    </row>
    <row r="3245" spans="11:12" ht="15">
      <c r="K3245">
        <v>3.245</v>
      </c>
      <c r="L3245">
        <v>90479.67018776173</v>
      </c>
    </row>
    <row r="3246" spans="11:12" ht="15">
      <c r="K3246">
        <v>3.246</v>
      </c>
      <c r="L3246">
        <v>90479.67018776173</v>
      </c>
    </row>
    <row r="3247" spans="11:12" ht="15">
      <c r="K3247">
        <v>3.247</v>
      </c>
      <c r="L3247">
        <v>90479.67018776173</v>
      </c>
    </row>
    <row r="3248" spans="11:12" ht="15">
      <c r="K3248">
        <v>3.248</v>
      </c>
      <c r="L3248">
        <v>90479.67018776173</v>
      </c>
    </row>
    <row r="3249" spans="11:12" ht="15">
      <c r="K3249">
        <v>3.249</v>
      </c>
      <c r="L3249">
        <v>90479.67018776173</v>
      </c>
    </row>
    <row r="3250" spans="11:12" ht="15">
      <c r="K3250">
        <v>3.25</v>
      </c>
      <c r="L3250">
        <v>90479.67018776173</v>
      </c>
    </row>
    <row r="3251" spans="11:12" ht="15">
      <c r="K3251">
        <v>3.251</v>
      </c>
      <c r="L3251">
        <v>90479.67018776173</v>
      </c>
    </row>
    <row r="3252" spans="11:12" ht="15">
      <c r="K3252">
        <v>3.252</v>
      </c>
      <c r="L3252">
        <v>90479.67018776173</v>
      </c>
    </row>
    <row r="3253" spans="11:12" ht="15">
      <c r="K3253">
        <v>3.253</v>
      </c>
      <c r="L3253">
        <v>90479.67018776173</v>
      </c>
    </row>
    <row r="3254" spans="11:12" ht="15">
      <c r="K3254">
        <v>3.254</v>
      </c>
      <c r="L3254">
        <v>90479.67018776173</v>
      </c>
    </row>
    <row r="3255" spans="11:12" ht="15">
      <c r="K3255">
        <v>3.255</v>
      </c>
      <c r="L3255">
        <v>90479.67018776173</v>
      </c>
    </row>
    <row r="3256" spans="11:12" ht="15">
      <c r="K3256">
        <v>3.256</v>
      </c>
      <c r="L3256">
        <v>90479.67018776173</v>
      </c>
    </row>
    <row r="3257" spans="11:12" ht="15">
      <c r="K3257">
        <v>3.257</v>
      </c>
      <c r="L3257">
        <v>90479.67018776173</v>
      </c>
    </row>
    <row r="3258" spans="11:12" ht="15">
      <c r="K3258">
        <v>3.258</v>
      </c>
      <c r="L3258">
        <v>90479.67018776173</v>
      </c>
    </row>
    <row r="3259" spans="11:12" ht="15">
      <c r="K3259">
        <v>3.259</v>
      </c>
      <c r="L3259">
        <v>90479.67018776173</v>
      </c>
    </row>
    <row r="3260" spans="11:12" ht="15">
      <c r="K3260">
        <v>3.26</v>
      </c>
      <c r="L3260">
        <v>90479.67018776173</v>
      </c>
    </row>
    <row r="3261" spans="11:12" ht="15">
      <c r="K3261">
        <v>3.261</v>
      </c>
      <c r="L3261">
        <v>90479.67018776173</v>
      </c>
    </row>
    <row r="3262" spans="11:12" ht="15">
      <c r="K3262">
        <v>3.262</v>
      </c>
      <c r="L3262">
        <v>90479.67018776173</v>
      </c>
    </row>
    <row r="3263" spans="11:12" ht="15">
      <c r="K3263">
        <v>3.263</v>
      </c>
      <c r="L3263">
        <v>90479.67018776173</v>
      </c>
    </row>
    <row r="3264" spans="11:12" ht="15">
      <c r="K3264">
        <v>3.264</v>
      </c>
      <c r="L3264">
        <v>90479.67018776173</v>
      </c>
    </row>
    <row r="3265" spans="11:12" ht="15">
      <c r="K3265">
        <v>3.265</v>
      </c>
      <c r="L3265">
        <v>90479.67018776173</v>
      </c>
    </row>
    <row r="3266" spans="11:12" ht="15">
      <c r="K3266">
        <v>3.266</v>
      </c>
      <c r="L3266">
        <v>90479.67018776173</v>
      </c>
    </row>
    <row r="3267" spans="11:12" ht="15">
      <c r="K3267">
        <v>3.267</v>
      </c>
      <c r="L3267">
        <v>90479.67018776173</v>
      </c>
    </row>
    <row r="3268" spans="11:12" ht="15">
      <c r="K3268">
        <v>3.268</v>
      </c>
      <c r="L3268">
        <v>90479.67018776173</v>
      </c>
    </row>
    <row r="3269" spans="11:12" ht="15">
      <c r="K3269">
        <v>3.269</v>
      </c>
      <c r="L3269">
        <v>90479.67018776173</v>
      </c>
    </row>
    <row r="3270" spans="11:12" ht="15">
      <c r="K3270">
        <v>3.27</v>
      </c>
      <c r="L3270">
        <v>90479.67018776173</v>
      </c>
    </row>
    <row r="3271" spans="11:12" ht="15">
      <c r="K3271">
        <v>3.271</v>
      </c>
      <c r="L3271">
        <v>90479.67018776173</v>
      </c>
    </row>
    <row r="3272" spans="11:12" ht="15">
      <c r="K3272">
        <v>3.272</v>
      </c>
      <c r="L3272">
        <v>90479.67018776173</v>
      </c>
    </row>
    <row r="3273" spans="11:12" ht="15">
      <c r="K3273">
        <v>3.273</v>
      </c>
      <c r="L3273">
        <v>90479.67018776173</v>
      </c>
    </row>
    <row r="3274" spans="11:12" ht="15">
      <c r="K3274">
        <v>3.274</v>
      </c>
      <c r="L3274">
        <v>90479.67018776173</v>
      </c>
    </row>
    <row r="3275" spans="11:12" ht="15">
      <c r="K3275">
        <v>3.275</v>
      </c>
      <c r="L3275">
        <v>90479.67018776173</v>
      </c>
    </row>
    <row r="3276" spans="11:12" ht="15">
      <c r="K3276">
        <v>3.276</v>
      </c>
      <c r="L3276">
        <v>90479.67018776173</v>
      </c>
    </row>
    <row r="3277" spans="11:12" ht="15">
      <c r="K3277">
        <v>3.277</v>
      </c>
      <c r="L3277">
        <v>90479.67018776173</v>
      </c>
    </row>
    <row r="3278" spans="11:12" ht="15">
      <c r="K3278">
        <v>3.278</v>
      </c>
      <c r="L3278">
        <v>90479.67018776173</v>
      </c>
    </row>
    <row r="3279" spans="11:12" ht="15">
      <c r="K3279">
        <v>3.279</v>
      </c>
      <c r="L3279">
        <v>90479.67018776173</v>
      </c>
    </row>
    <row r="3280" spans="11:12" ht="15">
      <c r="K3280">
        <v>3.28</v>
      </c>
      <c r="L3280">
        <v>90479.67018776173</v>
      </c>
    </row>
    <row r="3281" spans="11:12" ht="15">
      <c r="K3281">
        <v>3.281</v>
      </c>
      <c r="L3281">
        <v>90479.67018776173</v>
      </c>
    </row>
    <row r="3282" spans="11:12" ht="15">
      <c r="K3282">
        <v>3.282</v>
      </c>
      <c r="L3282">
        <v>90479.67018776173</v>
      </c>
    </row>
    <row r="3283" spans="11:12" ht="15">
      <c r="K3283">
        <v>3.283</v>
      </c>
      <c r="L3283">
        <v>90479.67018776173</v>
      </c>
    </row>
    <row r="3284" spans="11:12" ht="15">
      <c r="K3284">
        <v>3.284</v>
      </c>
      <c r="L3284">
        <v>90479.67018776173</v>
      </c>
    </row>
    <row r="3285" spans="11:12" ht="15">
      <c r="K3285">
        <v>3.285</v>
      </c>
      <c r="L3285">
        <v>90479.67018776173</v>
      </c>
    </row>
    <row r="3286" spans="11:12" ht="15">
      <c r="K3286">
        <v>3.286</v>
      </c>
      <c r="L3286">
        <v>90479.67018776173</v>
      </c>
    </row>
    <row r="3287" spans="11:12" ht="15">
      <c r="K3287">
        <v>3.287</v>
      </c>
      <c r="L3287">
        <v>90479.67018776173</v>
      </c>
    </row>
    <row r="3288" spans="11:12" ht="15">
      <c r="K3288">
        <v>3.288</v>
      </c>
      <c r="L3288">
        <v>90479.67018776173</v>
      </c>
    </row>
    <row r="3289" spans="11:12" ht="15">
      <c r="K3289">
        <v>3.289</v>
      </c>
      <c r="L3289">
        <v>90479.67018776173</v>
      </c>
    </row>
    <row r="3290" spans="11:12" ht="15">
      <c r="K3290">
        <v>3.29</v>
      </c>
      <c r="L3290">
        <v>90479.67018776173</v>
      </c>
    </row>
    <row r="3291" spans="11:12" ht="15">
      <c r="K3291">
        <v>3.291</v>
      </c>
      <c r="L3291">
        <v>90479.67018776173</v>
      </c>
    </row>
    <row r="3292" spans="11:12" ht="15">
      <c r="K3292">
        <v>3.292</v>
      </c>
      <c r="L3292">
        <v>90479.67018776173</v>
      </c>
    </row>
    <row r="3293" spans="11:12" ht="15">
      <c r="K3293">
        <v>3.293</v>
      </c>
      <c r="L3293">
        <v>90479.67018776173</v>
      </c>
    </row>
    <row r="3294" spans="11:12" ht="15">
      <c r="K3294">
        <v>3.294</v>
      </c>
      <c r="L3294">
        <v>90479.67018776173</v>
      </c>
    </row>
    <row r="3295" spans="11:12" ht="15">
      <c r="K3295">
        <v>3.295</v>
      </c>
      <c r="L3295">
        <v>90479.67018776173</v>
      </c>
    </row>
    <row r="3296" spans="11:12" ht="15">
      <c r="K3296">
        <v>3.296</v>
      </c>
      <c r="L3296">
        <v>90479.67018776173</v>
      </c>
    </row>
    <row r="3297" spans="11:12" ht="15">
      <c r="K3297">
        <v>3.297</v>
      </c>
      <c r="L3297">
        <v>90479.67018776173</v>
      </c>
    </row>
    <row r="3298" spans="11:12" ht="15">
      <c r="K3298">
        <v>3.298</v>
      </c>
      <c r="L3298">
        <v>90479.67018776173</v>
      </c>
    </row>
    <row r="3299" spans="11:12" ht="15">
      <c r="K3299">
        <v>3.299</v>
      </c>
      <c r="L3299">
        <v>90479.67018776173</v>
      </c>
    </row>
    <row r="3300" spans="11:12" ht="15">
      <c r="K3300">
        <v>3.3</v>
      </c>
      <c r="L3300">
        <v>90479.67018776173</v>
      </c>
    </row>
    <row r="3301" spans="11:12" ht="15">
      <c r="K3301">
        <v>3.301</v>
      </c>
      <c r="L3301">
        <v>90479.67018776173</v>
      </c>
    </row>
    <row r="3302" spans="11:12" ht="15">
      <c r="K3302">
        <v>3.302</v>
      </c>
      <c r="L3302">
        <v>90479.67018776173</v>
      </c>
    </row>
    <row r="3303" spans="11:12" ht="15">
      <c r="K3303">
        <v>3.303</v>
      </c>
      <c r="L3303">
        <v>90479.67018776173</v>
      </c>
    </row>
    <row r="3304" spans="11:12" ht="15">
      <c r="K3304">
        <v>3.304</v>
      </c>
      <c r="L3304">
        <v>90479.67018776173</v>
      </c>
    </row>
    <row r="3305" spans="11:12" ht="15">
      <c r="K3305">
        <v>3.305</v>
      </c>
      <c r="L3305">
        <v>90479.67018776173</v>
      </c>
    </row>
    <row r="3306" spans="11:12" ht="15">
      <c r="K3306">
        <v>3.306</v>
      </c>
      <c r="L3306">
        <v>90479.67018776173</v>
      </c>
    </row>
    <row r="3307" spans="11:12" ht="15">
      <c r="K3307">
        <v>3.307</v>
      </c>
      <c r="L3307">
        <v>90479.67018776173</v>
      </c>
    </row>
    <row r="3308" spans="11:12" ht="15">
      <c r="K3308">
        <v>3.308</v>
      </c>
      <c r="L3308">
        <v>90479.67018776173</v>
      </c>
    </row>
    <row r="3309" spans="11:12" ht="15">
      <c r="K3309">
        <v>3.309</v>
      </c>
      <c r="L3309">
        <v>90479.67018776173</v>
      </c>
    </row>
    <row r="3310" spans="11:12" ht="15">
      <c r="K3310">
        <v>3.31</v>
      </c>
      <c r="L3310">
        <v>90479.67018776173</v>
      </c>
    </row>
    <row r="3311" spans="11:12" ht="15">
      <c r="K3311">
        <v>3.311</v>
      </c>
      <c r="L3311">
        <v>90479.67018776173</v>
      </c>
    </row>
    <row r="3312" spans="11:12" ht="15">
      <c r="K3312">
        <v>3.312</v>
      </c>
      <c r="L3312">
        <v>90479.67018776173</v>
      </c>
    </row>
    <row r="3313" spans="11:12" ht="15">
      <c r="K3313">
        <v>3.313</v>
      </c>
      <c r="L3313">
        <v>90479.67018776173</v>
      </c>
    </row>
    <row r="3314" spans="11:12" ht="15">
      <c r="K3314">
        <v>3.314</v>
      </c>
      <c r="L3314">
        <v>90479.67018776173</v>
      </c>
    </row>
    <row r="3315" spans="11:12" ht="15">
      <c r="K3315">
        <v>3.315</v>
      </c>
      <c r="L3315">
        <v>90479.67018776173</v>
      </c>
    </row>
    <row r="3316" spans="11:12" ht="15">
      <c r="K3316">
        <v>3.316</v>
      </c>
      <c r="L3316">
        <v>90479.67018776173</v>
      </c>
    </row>
    <row r="3317" spans="11:12" ht="15">
      <c r="K3317">
        <v>3.317</v>
      </c>
      <c r="L3317">
        <v>90479.67018776173</v>
      </c>
    </row>
    <row r="3318" spans="11:12" ht="15">
      <c r="K3318">
        <v>3.318</v>
      </c>
      <c r="L3318">
        <v>90479.67018776173</v>
      </c>
    </row>
    <row r="3319" spans="11:12" ht="15">
      <c r="K3319">
        <v>3.319</v>
      </c>
      <c r="L3319">
        <v>90479.67018776173</v>
      </c>
    </row>
    <row r="3320" spans="11:12" ht="15">
      <c r="K3320">
        <v>3.32</v>
      </c>
      <c r="L3320">
        <v>90479.67018776173</v>
      </c>
    </row>
    <row r="3321" spans="11:12" ht="15">
      <c r="K3321">
        <v>3.321</v>
      </c>
      <c r="L3321">
        <v>90479.67018776173</v>
      </c>
    </row>
    <row r="3322" spans="11:12" ht="15">
      <c r="K3322">
        <v>3.322</v>
      </c>
      <c r="L3322">
        <v>90479.67018776173</v>
      </c>
    </row>
    <row r="3323" spans="11:12" ht="15">
      <c r="K3323">
        <v>3.323</v>
      </c>
      <c r="L3323">
        <v>90479.67018776173</v>
      </c>
    </row>
    <row r="3324" spans="11:12" ht="15">
      <c r="K3324">
        <v>3.324</v>
      </c>
      <c r="L3324">
        <v>90479.67018776173</v>
      </c>
    </row>
    <row r="3325" spans="11:12" ht="15">
      <c r="K3325">
        <v>3.325</v>
      </c>
      <c r="L3325">
        <v>90479.67018776173</v>
      </c>
    </row>
    <row r="3326" spans="11:12" ht="15">
      <c r="K3326">
        <v>3.326</v>
      </c>
      <c r="L3326">
        <v>90479.67018776173</v>
      </c>
    </row>
    <row r="3327" spans="11:12" ht="15">
      <c r="K3327">
        <v>3.327</v>
      </c>
      <c r="L3327">
        <v>90479.67018776173</v>
      </c>
    </row>
    <row r="3328" spans="11:12" ht="15">
      <c r="K3328">
        <v>3.328</v>
      </c>
      <c r="L3328">
        <v>90479.67018776173</v>
      </c>
    </row>
    <row r="3329" spans="11:12" ht="15">
      <c r="K3329">
        <v>3.329</v>
      </c>
      <c r="L3329">
        <v>90479.67018776173</v>
      </c>
    </row>
    <row r="3330" spans="11:12" ht="15">
      <c r="K3330">
        <v>3.33</v>
      </c>
      <c r="L3330">
        <v>90479.67018776173</v>
      </c>
    </row>
    <row r="3331" spans="11:12" ht="15">
      <c r="K3331">
        <v>3.331</v>
      </c>
      <c r="L3331">
        <v>90479.67018776173</v>
      </c>
    </row>
    <row r="3332" spans="11:12" ht="15">
      <c r="K3332">
        <v>3.332</v>
      </c>
      <c r="L3332">
        <v>90479.67018776173</v>
      </c>
    </row>
    <row r="3333" spans="11:12" ht="15">
      <c r="K3333">
        <v>3.333</v>
      </c>
      <c r="L3333">
        <v>90479.67018776173</v>
      </c>
    </row>
    <row r="3334" spans="11:12" ht="15">
      <c r="K3334">
        <v>3.334</v>
      </c>
      <c r="L3334">
        <v>90479.67018776173</v>
      </c>
    </row>
    <row r="3335" spans="11:12" ht="15">
      <c r="K3335">
        <v>3.335</v>
      </c>
      <c r="L3335">
        <v>90479.67018776173</v>
      </c>
    </row>
    <row r="3336" spans="11:12" ht="15">
      <c r="K3336">
        <v>3.336</v>
      </c>
      <c r="L3336">
        <v>90479.67018776173</v>
      </c>
    </row>
    <row r="3337" spans="11:12" ht="15">
      <c r="K3337">
        <v>3.337</v>
      </c>
      <c r="L3337">
        <v>90479.67018776173</v>
      </c>
    </row>
    <row r="3338" spans="11:12" ht="15">
      <c r="K3338">
        <v>3.338</v>
      </c>
      <c r="L3338">
        <v>90479.67018776173</v>
      </c>
    </row>
    <row r="3339" spans="11:12" ht="15">
      <c r="K3339">
        <v>3.339</v>
      </c>
      <c r="L3339">
        <v>90479.67018776173</v>
      </c>
    </row>
    <row r="3340" spans="11:12" ht="15">
      <c r="K3340">
        <v>3.34</v>
      </c>
      <c r="L3340">
        <v>90479.67018776173</v>
      </c>
    </row>
    <row r="3341" spans="11:12" ht="15">
      <c r="K3341">
        <v>3.341</v>
      </c>
      <c r="L3341">
        <v>90479.67018776173</v>
      </c>
    </row>
    <row r="3342" spans="11:12" ht="15">
      <c r="K3342">
        <v>3.342</v>
      </c>
      <c r="L3342">
        <v>90479.67018776173</v>
      </c>
    </row>
    <row r="3343" spans="11:12" ht="15">
      <c r="K3343">
        <v>3.343</v>
      </c>
      <c r="L3343">
        <v>90479.67018776173</v>
      </c>
    </row>
    <row r="3344" spans="11:12" ht="15">
      <c r="K3344">
        <v>3.344</v>
      </c>
      <c r="L3344">
        <v>90479.67018776173</v>
      </c>
    </row>
    <row r="3345" spans="11:12" ht="15">
      <c r="K3345">
        <v>3.345</v>
      </c>
      <c r="L3345">
        <v>90479.67018776173</v>
      </c>
    </row>
    <row r="3346" spans="11:12" ht="15">
      <c r="K3346">
        <v>3.346</v>
      </c>
      <c r="L3346">
        <v>90479.67018776173</v>
      </c>
    </row>
    <row r="3347" spans="11:12" ht="15">
      <c r="K3347">
        <v>3.347</v>
      </c>
      <c r="L3347">
        <v>90479.67018776173</v>
      </c>
    </row>
    <row r="3348" spans="11:12" ht="15">
      <c r="K3348">
        <v>3.348</v>
      </c>
      <c r="L3348">
        <v>90479.67018776173</v>
      </c>
    </row>
    <row r="3349" spans="11:12" ht="15">
      <c r="K3349">
        <v>3.349</v>
      </c>
      <c r="L3349">
        <v>90479.67018776173</v>
      </c>
    </row>
    <row r="3350" spans="11:12" ht="15">
      <c r="K3350">
        <v>3.35</v>
      </c>
      <c r="L3350">
        <v>90479.67018776173</v>
      </c>
    </row>
    <row r="3351" spans="11:12" ht="15">
      <c r="K3351">
        <v>3.351</v>
      </c>
      <c r="L3351">
        <v>90479.67018776173</v>
      </c>
    </row>
    <row r="3352" spans="11:12" ht="15">
      <c r="K3352">
        <v>3.352</v>
      </c>
      <c r="L3352">
        <v>90479.67018776173</v>
      </c>
    </row>
    <row r="3353" spans="11:12" ht="15">
      <c r="K3353">
        <v>3.353</v>
      </c>
      <c r="L3353">
        <v>90479.67018776173</v>
      </c>
    </row>
    <row r="3354" spans="11:12" ht="15">
      <c r="K3354">
        <v>3.354</v>
      </c>
      <c r="L3354">
        <v>90479.67018776173</v>
      </c>
    </row>
    <row r="3355" spans="11:12" ht="15">
      <c r="K3355">
        <v>3.355</v>
      </c>
      <c r="L3355">
        <v>90479.67018776173</v>
      </c>
    </row>
    <row r="3356" spans="11:12" ht="15">
      <c r="K3356">
        <v>3.356</v>
      </c>
      <c r="L3356">
        <v>90479.67018776173</v>
      </c>
    </row>
    <row r="3357" spans="11:12" ht="15">
      <c r="K3357">
        <v>3.357</v>
      </c>
      <c r="L3357">
        <v>90479.67018776173</v>
      </c>
    </row>
    <row r="3358" spans="11:12" ht="15">
      <c r="K3358">
        <v>3.358</v>
      </c>
      <c r="L3358">
        <v>90479.67018776173</v>
      </c>
    </row>
    <row r="3359" spans="11:12" ht="15">
      <c r="K3359">
        <v>3.359</v>
      </c>
      <c r="L3359">
        <v>90479.67018776173</v>
      </c>
    </row>
    <row r="3360" spans="11:12" ht="15">
      <c r="K3360">
        <v>3.36</v>
      </c>
      <c r="L3360">
        <v>90479.67018776173</v>
      </c>
    </row>
    <row r="3361" spans="11:12" ht="15">
      <c r="K3361">
        <v>3.361</v>
      </c>
      <c r="L3361">
        <v>90479.67018776173</v>
      </c>
    </row>
    <row r="3362" spans="11:12" ht="15">
      <c r="K3362">
        <v>3.362</v>
      </c>
      <c r="L3362">
        <v>90479.67018776173</v>
      </c>
    </row>
    <row r="3363" spans="11:12" ht="15">
      <c r="K3363">
        <v>3.363</v>
      </c>
      <c r="L3363">
        <v>90479.67018776173</v>
      </c>
    </row>
    <row r="3364" spans="11:12" ht="15">
      <c r="K3364">
        <v>3.364</v>
      </c>
      <c r="L3364">
        <v>90479.67018776173</v>
      </c>
    </row>
    <row r="3365" spans="11:12" ht="15">
      <c r="K3365">
        <v>3.365</v>
      </c>
      <c r="L3365">
        <v>90479.67018776173</v>
      </c>
    </row>
    <row r="3366" spans="11:12" ht="15">
      <c r="K3366">
        <v>3.366</v>
      </c>
      <c r="L3366">
        <v>90479.67018776173</v>
      </c>
    </row>
    <row r="3367" spans="11:12" ht="15">
      <c r="K3367">
        <v>3.367</v>
      </c>
      <c r="L3367">
        <v>90479.67018776173</v>
      </c>
    </row>
    <row r="3368" spans="11:12" ht="15">
      <c r="K3368">
        <v>3.368</v>
      </c>
      <c r="L3368">
        <v>90479.67018776173</v>
      </c>
    </row>
    <row r="3369" spans="11:12" ht="15">
      <c r="K3369">
        <v>3.369</v>
      </c>
      <c r="L3369">
        <v>90479.67018776173</v>
      </c>
    </row>
    <row r="3370" spans="11:12" ht="15">
      <c r="K3370">
        <v>3.37</v>
      </c>
      <c r="L3370">
        <v>90479.67018776173</v>
      </c>
    </row>
    <row r="3371" spans="11:12" ht="15">
      <c r="K3371">
        <v>3.371</v>
      </c>
      <c r="L3371">
        <v>90479.67018776173</v>
      </c>
    </row>
    <row r="3372" spans="11:12" ht="15">
      <c r="K3372">
        <v>3.372</v>
      </c>
      <c r="L3372">
        <v>90479.67018776173</v>
      </c>
    </row>
    <row r="3373" spans="11:12" ht="15">
      <c r="K3373">
        <v>3.373</v>
      </c>
      <c r="L3373">
        <v>90479.67018776173</v>
      </c>
    </row>
    <row r="3374" spans="11:12" ht="15">
      <c r="K3374">
        <v>3.374</v>
      </c>
      <c r="L3374">
        <v>90479.67018776173</v>
      </c>
    </row>
    <row r="3375" spans="11:12" ht="15">
      <c r="K3375">
        <v>3.375</v>
      </c>
      <c r="L3375">
        <v>90479.67018776173</v>
      </c>
    </row>
    <row r="3376" spans="11:12" ht="15">
      <c r="K3376">
        <v>3.376</v>
      </c>
      <c r="L3376">
        <v>90479.67018776173</v>
      </c>
    </row>
    <row r="3377" spans="11:12" ht="15">
      <c r="K3377">
        <v>3.377</v>
      </c>
      <c r="L3377">
        <v>90479.67018776173</v>
      </c>
    </row>
    <row r="3378" spans="11:12" ht="15">
      <c r="K3378">
        <v>3.378</v>
      </c>
      <c r="L3378">
        <v>90479.67018776173</v>
      </c>
    </row>
    <row r="3379" spans="11:12" ht="15">
      <c r="K3379">
        <v>3.379</v>
      </c>
      <c r="L3379">
        <v>90479.67018776173</v>
      </c>
    </row>
    <row r="3380" spans="11:12" ht="15">
      <c r="K3380">
        <v>3.38</v>
      </c>
      <c r="L3380">
        <v>90479.67018776173</v>
      </c>
    </row>
    <row r="3381" spans="11:12" ht="15">
      <c r="K3381">
        <v>3.381</v>
      </c>
      <c r="L3381">
        <v>90479.67018776173</v>
      </c>
    </row>
    <row r="3382" spans="11:12" ht="15">
      <c r="K3382">
        <v>3.382</v>
      </c>
      <c r="L3382">
        <v>90479.67018776173</v>
      </c>
    </row>
    <row r="3383" spans="11:12" ht="15">
      <c r="K3383">
        <v>3.383</v>
      </c>
      <c r="L3383">
        <v>90479.67018776173</v>
      </c>
    </row>
    <row r="3384" spans="11:12" ht="15">
      <c r="K3384">
        <v>3.384</v>
      </c>
      <c r="L3384">
        <v>90479.67018776173</v>
      </c>
    </row>
    <row r="3385" spans="11:12" ht="15">
      <c r="K3385">
        <v>3.385</v>
      </c>
      <c r="L3385">
        <v>90479.67018776173</v>
      </c>
    </row>
    <row r="3386" spans="11:12" ht="15">
      <c r="K3386">
        <v>3.386</v>
      </c>
      <c r="L3386">
        <v>90479.67018776173</v>
      </c>
    </row>
    <row r="3387" spans="11:12" ht="15">
      <c r="K3387">
        <v>3.387</v>
      </c>
      <c r="L3387">
        <v>90479.67018776173</v>
      </c>
    </row>
    <row r="3388" spans="11:12" ht="15">
      <c r="K3388">
        <v>3.388</v>
      </c>
      <c r="L3388">
        <v>90479.67018776173</v>
      </c>
    </row>
    <row r="3389" spans="11:12" ht="15">
      <c r="K3389">
        <v>3.389</v>
      </c>
      <c r="L3389">
        <v>90479.67018776173</v>
      </c>
    </row>
    <row r="3390" spans="11:12" ht="15">
      <c r="K3390">
        <v>3.39</v>
      </c>
      <c r="L3390">
        <v>90479.67018776173</v>
      </c>
    </row>
    <row r="3391" spans="11:12" ht="15">
      <c r="K3391">
        <v>3.391</v>
      </c>
      <c r="L3391">
        <v>90479.67018776173</v>
      </c>
    </row>
    <row r="3392" spans="11:12" ht="15">
      <c r="K3392">
        <v>3.392</v>
      </c>
      <c r="L3392">
        <v>90479.67018776173</v>
      </c>
    </row>
    <row r="3393" spans="11:12" ht="15">
      <c r="K3393">
        <v>3.393</v>
      </c>
      <c r="L3393">
        <v>90479.67018776173</v>
      </c>
    </row>
    <row r="3394" spans="11:12" ht="15">
      <c r="K3394">
        <v>3.394</v>
      </c>
      <c r="L3394">
        <v>90479.67018776173</v>
      </c>
    </row>
    <row r="3395" spans="11:12" ht="15">
      <c r="K3395">
        <v>3.395</v>
      </c>
      <c r="L3395">
        <v>90479.67018776173</v>
      </c>
    </row>
    <row r="3396" spans="11:12" ht="15">
      <c r="K3396">
        <v>3.396</v>
      </c>
      <c r="L3396">
        <v>90479.67018776173</v>
      </c>
    </row>
    <row r="3397" spans="11:12" ht="15">
      <c r="K3397">
        <v>3.397</v>
      </c>
      <c r="L3397">
        <v>90479.67018776173</v>
      </c>
    </row>
    <row r="3398" spans="11:12" ht="15">
      <c r="K3398">
        <v>3.398</v>
      </c>
      <c r="L3398">
        <v>90479.67018776173</v>
      </c>
    </row>
    <row r="3399" spans="11:12" ht="15">
      <c r="K3399">
        <v>3.399</v>
      </c>
      <c r="L3399">
        <v>90479.67018776173</v>
      </c>
    </row>
    <row r="3400" spans="11:12" ht="15">
      <c r="K3400">
        <v>3.4</v>
      </c>
      <c r="L3400">
        <v>90479.67018776173</v>
      </c>
    </row>
    <row r="3401" spans="11:12" ht="15">
      <c r="K3401">
        <v>3.401</v>
      </c>
      <c r="L3401">
        <v>90479.67018776173</v>
      </c>
    </row>
    <row r="3402" spans="11:12" ht="15">
      <c r="K3402">
        <v>3.402</v>
      </c>
      <c r="L3402">
        <v>90479.67018776173</v>
      </c>
    </row>
    <row r="3403" spans="11:12" ht="15">
      <c r="K3403">
        <v>3.403</v>
      </c>
      <c r="L3403">
        <v>90479.67018776173</v>
      </c>
    </row>
    <row r="3404" spans="11:12" ht="15">
      <c r="K3404">
        <v>3.404</v>
      </c>
      <c r="L3404">
        <v>90479.67018776173</v>
      </c>
    </row>
    <row r="3405" spans="11:12" ht="15">
      <c r="K3405">
        <v>3.405</v>
      </c>
      <c r="L3405">
        <v>90479.67018776173</v>
      </c>
    </row>
    <row r="3406" spans="11:12" ht="15">
      <c r="K3406">
        <v>3.406</v>
      </c>
      <c r="L3406">
        <v>90479.67018776173</v>
      </c>
    </row>
    <row r="3407" spans="11:12" ht="15">
      <c r="K3407">
        <v>3.407</v>
      </c>
      <c r="L3407">
        <v>90479.67018776173</v>
      </c>
    </row>
    <row r="3408" spans="11:12" ht="15">
      <c r="K3408">
        <v>3.408</v>
      </c>
      <c r="L3408">
        <v>90479.67018776173</v>
      </c>
    </row>
    <row r="3409" spans="11:12" ht="15">
      <c r="K3409">
        <v>3.409</v>
      </c>
      <c r="L3409">
        <v>90479.67018776173</v>
      </c>
    </row>
    <row r="3410" spans="11:12" ht="15">
      <c r="K3410">
        <v>3.41</v>
      </c>
      <c r="L3410">
        <v>90479.67018776173</v>
      </c>
    </row>
    <row r="3411" spans="11:12" ht="15">
      <c r="K3411">
        <v>3.411</v>
      </c>
      <c r="L3411">
        <v>90479.67018776173</v>
      </c>
    </row>
    <row r="3412" spans="11:12" ht="15">
      <c r="K3412">
        <v>3.412</v>
      </c>
      <c r="L3412">
        <v>90479.67018776173</v>
      </c>
    </row>
    <row r="3413" spans="11:12" ht="15">
      <c r="K3413">
        <v>3.413</v>
      </c>
      <c r="L3413">
        <v>90479.67018776173</v>
      </c>
    </row>
    <row r="3414" spans="11:12" ht="15">
      <c r="K3414">
        <v>3.414</v>
      </c>
      <c r="L3414">
        <v>90479.67018776173</v>
      </c>
    </row>
    <row r="3415" spans="11:12" ht="15">
      <c r="K3415">
        <v>3.415</v>
      </c>
      <c r="L3415">
        <v>90479.67018776173</v>
      </c>
    </row>
    <row r="3416" spans="11:12" ht="15">
      <c r="K3416">
        <v>3.416</v>
      </c>
      <c r="L3416">
        <v>90479.67018776173</v>
      </c>
    </row>
    <row r="3417" spans="11:12" ht="15">
      <c r="K3417">
        <v>3.417</v>
      </c>
      <c r="L3417">
        <v>90479.67018776173</v>
      </c>
    </row>
    <row r="3418" spans="11:12" ht="15">
      <c r="K3418">
        <v>3.418</v>
      </c>
      <c r="L3418">
        <v>90479.67018776173</v>
      </c>
    </row>
    <row r="3419" spans="11:12" ht="15">
      <c r="K3419">
        <v>3.419</v>
      </c>
      <c r="L3419">
        <v>90479.67018776173</v>
      </c>
    </row>
    <row r="3420" spans="11:12" ht="15">
      <c r="K3420">
        <v>3.42</v>
      </c>
      <c r="L3420">
        <v>90479.67018776173</v>
      </c>
    </row>
    <row r="3421" spans="11:12" ht="15">
      <c r="K3421">
        <v>3.421</v>
      </c>
      <c r="L3421">
        <v>90479.67018776173</v>
      </c>
    </row>
    <row r="3422" spans="11:12" ht="15">
      <c r="K3422">
        <v>3.422</v>
      </c>
      <c r="L3422">
        <v>90479.67018776173</v>
      </c>
    </row>
    <row r="3423" spans="11:12" ht="15">
      <c r="K3423">
        <v>3.423</v>
      </c>
      <c r="L3423">
        <v>90479.67018776173</v>
      </c>
    </row>
    <row r="3424" spans="11:12" ht="15">
      <c r="K3424">
        <v>3.424</v>
      </c>
      <c r="L3424">
        <v>90479.67018776173</v>
      </c>
    </row>
    <row r="3425" spans="11:12" ht="15">
      <c r="K3425">
        <v>3.425</v>
      </c>
      <c r="L3425">
        <v>90479.67018776173</v>
      </c>
    </row>
    <row r="3426" spans="11:12" ht="15">
      <c r="K3426">
        <v>3.426</v>
      </c>
      <c r="L3426">
        <v>90479.67018776173</v>
      </c>
    </row>
    <row r="3427" spans="11:12" ht="15">
      <c r="K3427">
        <v>3.427</v>
      </c>
      <c r="L3427">
        <v>90479.67018776173</v>
      </c>
    </row>
    <row r="3428" spans="11:12" ht="15">
      <c r="K3428">
        <v>3.428</v>
      </c>
      <c r="L3428">
        <v>90479.67018776173</v>
      </c>
    </row>
    <row r="3429" spans="11:12" ht="15">
      <c r="K3429">
        <v>3.429</v>
      </c>
      <c r="L3429">
        <v>90479.67018776173</v>
      </c>
    </row>
    <row r="3430" spans="11:12" ht="15">
      <c r="K3430">
        <v>3.43</v>
      </c>
      <c r="L3430">
        <v>90479.67018776173</v>
      </c>
    </row>
    <row r="3431" spans="11:12" ht="15">
      <c r="K3431">
        <v>3.431</v>
      </c>
      <c r="L3431">
        <v>90479.67018776173</v>
      </c>
    </row>
    <row r="3432" spans="11:12" ht="15">
      <c r="K3432">
        <v>3.432</v>
      </c>
      <c r="L3432">
        <v>90479.67018776173</v>
      </c>
    </row>
    <row r="3433" spans="11:12" ht="15">
      <c r="K3433">
        <v>3.433</v>
      </c>
      <c r="L3433">
        <v>90479.67018776173</v>
      </c>
    </row>
    <row r="3434" spans="11:12" ht="15">
      <c r="K3434">
        <v>3.434</v>
      </c>
      <c r="L3434">
        <v>90479.67018776173</v>
      </c>
    </row>
    <row r="3435" spans="11:12" ht="15">
      <c r="K3435">
        <v>3.435</v>
      </c>
      <c r="L3435">
        <v>90479.67018776173</v>
      </c>
    </row>
    <row r="3436" spans="11:12" ht="15">
      <c r="K3436">
        <v>3.436</v>
      </c>
      <c r="L3436">
        <v>90479.67018776173</v>
      </c>
    </row>
    <row r="3437" spans="11:12" ht="15">
      <c r="K3437">
        <v>3.437</v>
      </c>
      <c r="L3437">
        <v>90479.67018776173</v>
      </c>
    </row>
    <row r="3438" spans="11:12" ht="15">
      <c r="K3438">
        <v>3.438</v>
      </c>
      <c r="L3438">
        <v>90479.67018776173</v>
      </c>
    </row>
    <row r="3439" spans="11:12" ht="15">
      <c r="K3439">
        <v>3.439</v>
      </c>
      <c r="L3439">
        <v>90479.67018776173</v>
      </c>
    </row>
    <row r="3440" spans="11:12" ht="15">
      <c r="K3440">
        <v>3.44</v>
      </c>
      <c r="L3440">
        <v>90479.67018776173</v>
      </c>
    </row>
    <row r="3441" spans="11:12" ht="15">
      <c r="K3441">
        <v>3.441</v>
      </c>
      <c r="L3441">
        <v>90479.67018776173</v>
      </c>
    </row>
    <row r="3442" spans="11:12" ht="15">
      <c r="K3442">
        <v>3.442</v>
      </c>
      <c r="L3442">
        <v>90479.67018776173</v>
      </c>
    </row>
    <row r="3443" spans="11:12" ht="15">
      <c r="K3443">
        <v>3.443</v>
      </c>
      <c r="L3443">
        <v>90479.67018776173</v>
      </c>
    </row>
    <row r="3444" spans="11:12" ht="15">
      <c r="K3444">
        <v>3.444</v>
      </c>
      <c r="L3444">
        <v>90479.67018776173</v>
      </c>
    </row>
    <row r="3445" spans="11:12" ht="15">
      <c r="K3445">
        <v>3.445</v>
      </c>
      <c r="L3445">
        <v>90479.67018776173</v>
      </c>
    </row>
    <row r="3446" spans="11:12" ht="15">
      <c r="K3446">
        <v>3.446</v>
      </c>
      <c r="L3446">
        <v>90479.67018776173</v>
      </c>
    </row>
    <row r="3447" spans="11:12" ht="15">
      <c r="K3447">
        <v>3.447</v>
      </c>
      <c r="L3447">
        <v>90479.67018776173</v>
      </c>
    </row>
    <row r="3448" spans="11:12" ht="15">
      <c r="K3448">
        <v>3.448</v>
      </c>
      <c r="L3448">
        <v>90479.67018776173</v>
      </c>
    </row>
    <row r="3449" spans="11:12" ht="15">
      <c r="K3449">
        <v>3.449</v>
      </c>
      <c r="L3449">
        <v>90479.67018776173</v>
      </c>
    </row>
    <row r="3450" spans="11:12" ht="15">
      <c r="K3450">
        <v>3.45</v>
      </c>
      <c r="L3450">
        <v>90479.67018776173</v>
      </c>
    </row>
    <row r="3451" spans="11:12" ht="15">
      <c r="K3451">
        <v>3.451</v>
      </c>
      <c r="L3451">
        <v>90479.67018776173</v>
      </c>
    </row>
    <row r="3452" spans="11:12" ht="15">
      <c r="K3452">
        <v>3.452</v>
      </c>
      <c r="L3452">
        <v>90479.67018776173</v>
      </c>
    </row>
    <row r="3453" spans="11:12" ht="15">
      <c r="K3453">
        <v>3.453</v>
      </c>
      <c r="L3453">
        <v>90479.67018776173</v>
      </c>
    </row>
    <row r="3454" spans="11:12" ht="15">
      <c r="K3454">
        <v>3.454</v>
      </c>
      <c r="L3454">
        <v>90479.67018776173</v>
      </c>
    </row>
    <row r="3455" spans="11:12" ht="15">
      <c r="K3455">
        <v>3.455</v>
      </c>
      <c r="L3455">
        <v>90479.67018776173</v>
      </c>
    </row>
    <row r="3456" spans="11:12" ht="15">
      <c r="K3456">
        <v>3.456</v>
      </c>
      <c r="L3456">
        <v>90479.67018776173</v>
      </c>
    </row>
    <row r="3457" spans="11:12" ht="15">
      <c r="K3457">
        <v>3.457</v>
      </c>
      <c r="L3457">
        <v>90479.67018776173</v>
      </c>
    </row>
    <row r="3458" spans="11:12" ht="15">
      <c r="K3458">
        <v>3.458</v>
      </c>
      <c r="L3458">
        <v>90479.67018776173</v>
      </c>
    </row>
    <row r="3459" spans="11:12" ht="15">
      <c r="K3459">
        <v>3.459</v>
      </c>
      <c r="L3459">
        <v>90479.67018776173</v>
      </c>
    </row>
    <row r="3460" spans="11:12" ht="15">
      <c r="K3460">
        <v>3.46</v>
      </c>
      <c r="L3460">
        <v>90479.67018776173</v>
      </c>
    </row>
    <row r="3461" spans="11:12" ht="15">
      <c r="K3461">
        <v>3.461</v>
      </c>
      <c r="L3461">
        <v>90479.67018776173</v>
      </c>
    </row>
    <row r="3462" spans="11:12" ht="15">
      <c r="K3462">
        <v>3.462</v>
      </c>
      <c r="L3462">
        <v>90479.67018776173</v>
      </c>
    </row>
    <row r="3463" spans="11:12" ht="15">
      <c r="K3463">
        <v>3.463</v>
      </c>
      <c r="L3463">
        <v>90479.67018776173</v>
      </c>
    </row>
    <row r="3464" spans="11:12" ht="15">
      <c r="K3464">
        <v>3.464</v>
      </c>
      <c r="L3464">
        <v>90479.67018776173</v>
      </c>
    </row>
    <row r="3465" spans="11:12" ht="15">
      <c r="K3465">
        <v>3.465</v>
      </c>
      <c r="L3465">
        <v>90479.67018776173</v>
      </c>
    </row>
    <row r="3466" spans="11:12" ht="15">
      <c r="K3466">
        <v>3.466</v>
      </c>
      <c r="L3466">
        <v>90479.67018776173</v>
      </c>
    </row>
    <row r="3467" spans="11:12" ht="15">
      <c r="K3467">
        <v>3.467</v>
      </c>
      <c r="L3467">
        <v>90479.67018776173</v>
      </c>
    </row>
    <row r="3468" spans="11:12" ht="15">
      <c r="K3468">
        <v>3.468</v>
      </c>
      <c r="L3468">
        <v>90479.67018776173</v>
      </c>
    </row>
    <row r="3469" spans="11:12" ht="15">
      <c r="K3469">
        <v>3.469</v>
      </c>
      <c r="L3469">
        <v>90479.67018776173</v>
      </c>
    </row>
    <row r="3470" spans="11:12" ht="15">
      <c r="K3470">
        <v>3.47</v>
      </c>
      <c r="L3470">
        <v>90479.67018776173</v>
      </c>
    </row>
    <row r="3471" spans="11:12" ht="15">
      <c r="K3471">
        <v>3.471</v>
      </c>
      <c r="L3471">
        <v>90479.67018776173</v>
      </c>
    </row>
    <row r="3472" spans="11:12" ht="15">
      <c r="K3472">
        <v>3.472</v>
      </c>
      <c r="L3472">
        <v>90479.67018776173</v>
      </c>
    </row>
    <row r="3473" spans="11:12" ht="15">
      <c r="K3473">
        <v>3.473</v>
      </c>
      <c r="L3473">
        <v>90479.67018776173</v>
      </c>
    </row>
    <row r="3474" spans="11:12" ht="15">
      <c r="K3474">
        <v>3.474</v>
      </c>
      <c r="L3474">
        <v>90479.67018776173</v>
      </c>
    </row>
    <row r="3475" spans="11:12" ht="15">
      <c r="K3475">
        <v>3.475</v>
      </c>
      <c r="L3475">
        <v>90479.67018776173</v>
      </c>
    </row>
    <row r="3476" spans="11:12" ht="15">
      <c r="K3476">
        <v>3.476</v>
      </c>
      <c r="L3476">
        <v>90479.67018776173</v>
      </c>
    </row>
    <row r="3477" spans="11:12" ht="15">
      <c r="K3477">
        <v>3.477</v>
      </c>
      <c r="L3477">
        <v>90479.67018776173</v>
      </c>
    </row>
    <row r="3478" spans="11:12" ht="15">
      <c r="K3478">
        <v>3.478</v>
      </c>
      <c r="L3478">
        <v>90479.67018776173</v>
      </c>
    </row>
    <row r="3479" spans="11:12" ht="15">
      <c r="K3479">
        <v>3.479</v>
      </c>
      <c r="L3479">
        <v>90479.67018776173</v>
      </c>
    </row>
    <row r="3480" spans="11:12" ht="15">
      <c r="K3480">
        <v>3.48</v>
      </c>
      <c r="L3480">
        <v>90479.67018776173</v>
      </c>
    </row>
    <row r="3481" spans="11:12" ht="15">
      <c r="K3481">
        <v>3.481</v>
      </c>
      <c r="L3481">
        <v>90479.67018776173</v>
      </c>
    </row>
    <row r="3482" spans="11:12" ht="15">
      <c r="K3482">
        <v>3.482</v>
      </c>
      <c r="L3482">
        <v>90479.67018776173</v>
      </c>
    </row>
    <row r="3483" spans="11:12" ht="15">
      <c r="K3483">
        <v>3.483</v>
      </c>
      <c r="L3483">
        <v>90479.67018776173</v>
      </c>
    </row>
    <row r="3484" spans="11:12" ht="15">
      <c r="K3484">
        <v>3.484</v>
      </c>
      <c r="L3484">
        <v>90479.67018776173</v>
      </c>
    </row>
    <row r="3485" spans="11:12" ht="15">
      <c r="K3485">
        <v>3.485</v>
      </c>
      <c r="L3485">
        <v>90479.67018776173</v>
      </c>
    </row>
    <row r="3486" spans="11:12" ht="15">
      <c r="K3486">
        <v>3.486</v>
      </c>
      <c r="L3486">
        <v>90479.67018776173</v>
      </c>
    </row>
    <row r="3487" spans="11:12" ht="15">
      <c r="K3487">
        <v>3.487</v>
      </c>
      <c r="L3487">
        <v>90479.67018776173</v>
      </c>
    </row>
    <row r="3488" spans="11:12" ht="15">
      <c r="K3488">
        <v>3.488</v>
      </c>
      <c r="L3488">
        <v>90479.67018776173</v>
      </c>
    </row>
    <row r="3489" spans="11:12" ht="15">
      <c r="K3489">
        <v>3.489</v>
      </c>
      <c r="L3489">
        <v>90479.67018776173</v>
      </c>
    </row>
    <row r="3490" spans="11:12" ht="15">
      <c r="K3490">
        <v>3.49</v>
      </c>
      <c r="L3490">
        <v>90479.67018776173</v>
      </c>
    </row>
    <row r="3491" spans="11:12" ht="15">
      <c r="K3491">
        <v>3.491</v>
      </c>
      <c r="L3491">
        <v>90479.67018776173</v>
      </c>
    </row>
    <row r="3492" spans="11:12" ht="15">
      <c r="K3492">
        <v>3.492</v>
      </c>
      <c r="L3492">
        <v>90479.67018776173</v>
      </c>
    </row>
    <row r="3493" spans="11:12" ht="15">
      <c r="K3493">
        <v>3.493</v>
      </c>
      <c r="L3493">
        <v>90479.67018776173</v>
      </c>
    </row>
    <row r="3494" spans="11:12" ht="15">
      <c r="K3494">
        <v>3.494</v>
      </c>
      <c r="L3494">
        <v>90479.67018776173</v>
      </c>
    </row>
    <row r="3495" spans="11:12" ht="15">
      <c r="K3495">
        <v>3.495</v>
      </c>
      <c r="L3495">
        <v>90479.67018776173</v>
      </c>
    </row>
    <row r="3496" spans="11:12" ht="15">
      <c r="K3496">
        <v>3.496</v>
      </c>
      <c r="L3496">
        <v>90479.67018776173</v>
      </c>
    </row>
    <row r="3497" spans="11:12" ht="15">
      <c r="K3497">
        <v>3.497</v>
      </c>
      <c r="L3497">
        <v>90479.67018776173</v>
      </c>
    </row>
    <row r="3498" spans="11:12" ht="15">
      <c r="K3498">
        <v>3.498</v>
      </c>
      <c r="L3498">
        <v>90479.67018776173</v>
      </c>
    </row>
    <row r="3499" spans="11:12" ht="15">
      <c r="K3499">
        <v>3.499</v>
      </c>
      <c r="L3499">
        <v>90479.67018776173</v>
      </c>
    </row>
    <row r="3500" spans="11:12" ht="15">
      <c r="K3500">
        <v>3.5</v>
      </c>
      <c r="L3500">
        <v>90479.67018776173</v>
      </c>
    </row>
    <row r="3501" spans="11:12" ht="15">
      <c r="K3501">
        <v>3.501</v>
      </c>
      <c r="L3501">
        <v>90479.67018776173</v>
      </c>
    </row>
    <row r="3502" spans="11:12" ht="15">
      <c r="K3502">
        <v>3.502</v>
      </c>
      <c r="L3502">
        <v>90479.67018776173</v>
      </c>
    </row>
    <row r="3503" spans="11:12" ht="15">
      <c r="K3503">
        <v>3.503</v>
      </c>
      <c r="L3503">
        <v>90479.67018776173</v>
      </c>
    </row>
    <row r="3504" spans="11:12" ht="15">
      <c r="K3504">
        <v>3.504</v>
      </c>
      <c r="L3504">
        <v>90479.67018776173</v>
      </c>
    </row>
    <row r="3505" spans="11:12" ht="15">
      <c r="K3505">
        <v>3.505</v>
      </c>
      <c r="L3505">
        <v>90479.67018776173</v>
      </c>
    </row>
    <row r="3506" spans="11:12" ht="15">
      <c r="K3506">
        <v>3.506</v>
      </c>
      <c r="L3506">
        <v>90479.67018776173</v>
      </c>
    </row>
    <row r="3507" spans="11:12" ht="15">
      <c r="K3507">
        <v>3.507</v>
      </c>
      <c r="L3507">
        <v>90479.67018776173</v>
      </c>
    </row>
    <row r="3508" spans="11:12" ht="15">
      <c r="K3508">
        <v>3.508</v>
      </c>
      <c r="L3508">
        <v>90479.67018776173</v>
      </c>
    </row>
    <row r="3509" spans="11:12" ht="15">
      <c r="K3509">
        <v>3.509</v>
      </c>
      <c r="L3509">
        <v>90479.67018776173</v>
      </c>
    </row>
    <row r="3510" spans="11:12" ht="15">
      <c r="K3510">
        <v>3.51</v>
      </c>
      <c r="L3510">
        <v>90479.67018776173</v>
      </c>
    </row>
    <row r="3511" spans="11:12" ht="15">
      <c r="K3511">
        <v>3.511</v>
      </c>
      <c r="L3511">
        <v>90479.67018776173</v>
      </c>
    </row>
    <row r="3512" spans="11:12" ht="15">
      <c r="K3512">
        <v>3.512</v>
      </c>
      <c r="L3512">
        <v>90479.67018776173</v>
      </c>
    </row>
    <row r="3513" spans="11:12" ht="15">
      <c r="K3513">
        <v>3.513</v>
      </c>
      <c r="L3513">
        <v>90479.67018776173</v>
      </c>
    </row>
    <row r="3514" spans="11:12" ht="15">
      <c r="K3514">
        <v>3.514</v>
      </c>
      <c r="L3514">
        <v>90479.67018776173</v>
      </c>
    </row>
    <row r="3515" spans="11:12" ht="15">
      <c r="K3515">
        <v>3.515</v>
      </c>
      <c r="L3515">
        <v>90479.67018776173</v>
      </c>
    </row>
    <row r="3516" spans="11:12" ht="15">
      <c r="K3516">
        <v>3.516</v>
      </c>
      <c r="L3516">
        <v>90479.67018776173</v>
      </c>
    </row>
    <row r="3517" spans="11:12" ht="15">
      <c r="K3517">
        <v>3.517</v>
      </c>
      <c r="L3517">
        <v>90479.67018776173</v>
      </c>
    </row>
    <row r="3518" spans="11:12" ht="15">
      <c r="K3518">
        <v>3.518</v>
      </c>
      <c r="L3518">
        <v>90479.67018776173</v>
      </c>
    </row>
    <row r="3519" spans="11:12" ht="15">
      <c r="K3519">
        <v>3.519</v>
      </c>
      <c r="L3519">
        <v>90479.67018776173</v>
      </c>
    </row>
    <row r="3520" spans="11:12" ht="15">
      <c r="K3520">
        <v>3.52</v>
      </c>
      <c r="L3520">
        <v>90479.67018776173</v>
      </c>
    </row>
    <row r="3521" spans="11:12" ht="15">
      <c r="K3521">
        <v>3.521</v>
      </c>
      <c r="L3521">
        <v>90479.67018776173</v>
      </c>
    </row>
    <row r="3522" spans="11:12" ht="15">
      <c r="K3522">
        <v>3.522</v>
      </c>
      <c r="L3522">
        <v>90479.67018776173</v>
      </c>
    </row>
    <row r="3523" spans="11:12" ht="15">
      <c r="K3523">
        <v>3.523</v>
      </c>
      <c r="L3523">
        <v>90479.67018776173</v>
      </c>
    </row>
    <row r="3524" spans="11:12" ht="15">
      <c r="K3524">
        <v>3.524</v>
      </c>
      <c r="L3524">
        <v>90479.67018776173</v>
      </c>
    </row>
    <row r="3525" spans="11:12" ht="15">
      <c r="K3525">
        <v>3.525</v>
      </c>
      <c r="L3525">
        <v>90479.67018776173</v>
      </c>
    </row>
    <row r="3526" spans="11:12" ht="15">
      <c r="K3526">
        <v>3.526</v>
      </c>
      <c r="L3526">
        <v>90479.67018776173</v>
      </c>
    </row>
    <row r="3527" spans="11:12" ht="15">
      <c r="K3527">
        <v>3.527</v>
      </c>
      <c r="L3527">
        <v>90479.67018776173</v>
      </c>
    </row>
    <row r="3528" spans="11:12" ht="15">
      <c r="K3528">
        <v>3.528</v>
      </c>
      <c r="L3528">
        <v>90479.67018776173</v>
      </c>
    </row>
    <row r="3529" spans="11:12" ht="15">
      <c r="K3529">
        <v>3.529</v>
      </c>
      <c r="L3529">
        <v>90479.67018776173</v>
      </c>
    </row>
    <row r="3530" spans="11:12" ht="15">
      <c r="K3530">
        <v>3.53</v>
      </c>
      <c r="L3530">
        <v>90479.67018776173</v>
      </c>
    </row>
    <row r="3531" spans="11:12" ht="15">
      <c r="K3531">
        <v>3.531</v>
      </c>
      <c r="L3531">
        <v>90479.67018776173</v>
      </c>
    </row>
    <row r="3532" spans="11:12" ht="15">
      <c r="K3532">
        <v>3.532</v>
      </c>
      <c r="L3532">
        <v>90479.67018776173</v>
      </c>
    </row>
    <row r="3533" spans="11:12" ht="15">
      <c r="K3533">
        <v>3.533</v>
      </c>
      <c r="L3533">
        <v>90479.67018776173</v>
      </c>
    </row>
    <row r="3534" spans="11:12" ht="15">
      <c r="K3534">
        <v>3.534</v>
      </c>
      <c r="L3534">
        <v>90479.67018776173</v>
      </c>
    </row>
    <row r="3535" spans="11:12" ht="15">
      <c r="K3535">
        <v>3.535</v>
      </c>
      <c r="L3535">
        <v>90479.67018776173</v>
      </c>
    </row>
    <row r="3536" spans="11:12" ht="15">
      <c r="K3536">
        <v>3.536</v>
      </c>
      <c r="L3536">
        <v>90479.67018776173</v>
      </c>
    </row>
    <row r="3537" spans="11:12" ht="15">
      <c r="K3537">
        <v>3.537</v>
      </c>
      <c r="L3537">
        <v>90479.67018776173</v>
      </c>
    </row>
    <row r="3538" spans="11:12" ht="15">
      <c r="K3538">
        <v>3.538</v>
      </c>
      <c r="L3538">
        <v>90479.67018776173</v>
      </c>
    </row>
    <row r="3539" spans="11:12" ht="15">
      <c r="K3539">
        <v>3.539</v>
      </c>
      <c r="L3539">
        <v>90479.67018776173</v>
      </c>
    </row>
    <row r="3540" spans="11:12" ht="15">
      <c r="K3540">
        <v>3.54</v>
      </c>
      <c r="L3540">
        <v>90479.67018776173</v>
      </c>
    </row>
    <row r="3541" spans="11:12" ht="15">
      <c r="K3541">
        <v>3.541</v>
      </c>
      <c r="L3541">
        <v>90479.67018776173</v>
      </c>
    </row>
    <row r="3542" spans="11:12" ht="15">
      <c r="K3542">
        <v>3.542</v>
      </c>
      <c r="L3542">
        <v>90479.67018776173</v>
      </c>
    </row>
    <row r="3543" spans="11:12" ht="15">
      <c r="K3543">
        <v>3.543</v>
      </c>
      <c r="L3543">
        <v>90479.67018776173</v>
      </c>
    </row>
    <row r="3544" spans="11:12" ht="15">
      <c r="K3544">
        <v>3.544</v>
      </c>
      <c r="L3544">
        <v>90479.67018776173</v>
      </c>
    </row>
    <row r="3545" spans="11:12" ht="15">
      <c r="K3545">
        <v>3.545</v>
      </c>
      <c r="L3545">
        <v>90479.67018776173</v>
      </c>
    </row>
    <row r="3546" spans="11:12" ht="15">
      <c r="K3546">
        <v>3.546</v>
      </c>
      <c r="L3546">
        <v>90479.67018776173</v>
      </c>
    </row>
    <row r="3547" spans="11:12" ht="15">
      <c r="K3547">
        <v>3.547</v>
      </c>
      <c r="L3547">
        <v>90479.67018776173</v>
      </c>
    </row>
    <row r="3548" spans="11:12" ht="15">
      <c r="K3548">
        <v>3.548</v>
      </c>
      <c r="L3548">
        <v>90479.67018776173</v>
      </c>
    </row>
    <row r="3549" spans="11:12" ht="15">
      <c r="K3549">
        <v>3.549</v>
      </c>
      <c r="L3549">
        <v>90479.67018776173</v>
      </c>
    </row>
    <row r="3550" spans="11:12" ht="15">
      <c r="K3550">
        <v>3.55</v>
      </c>
      <c r="L3550">
        <v>90479.67018776173</v>
      </c>
    </row>
    <row r="3551" spans="11:12" ht="15">
      <c r="K3551">
        <v>3.551</v>
      </c>
      <c r="L3551">
        <v>90479.67018776173</v>
      </c>
    </row>
    <row r="3552" spans="11:12" ht="15">
      <c r="K3552">
        <v>3.552</v>
      </c>
      <c r="L3552">
        <v>90479.67018776173</v>
      </c>
    </row>
    <row r="3553" spans="11:12" ht="15">
      <c r="K3553">
        <v>3.553</v>
      </c>
      <c r="L3553">
        <v>90479.67018776173</v>
      </c>
    </row>
    <row r="3554" spans="11:12" ht="15">
      <c r="K3554">
        <v>3.554</v>
      </c>
      <c r="L3554">
        <v>90479.67018776173</v>
      </c>
    </row>
    <row r="3555" spans="11:12" ht="15">
      <c r="K3555">
        <v>3.555</v>
      </c>
      <c r="L3555">
        <v>90479.67018776173</v>
      </c>
    </row>
    <row r="3556" spans="11:12" ht="15">
      <c r="K3556">
        <v>3.556</v>
      </c>
      <c r="L3556">
        <v>90479.67018776173</v>
      </c>
    </row>
    <row r="3557" spans="11:12" ht="15">
      <c r="K3557">
        <v>3.557</v>
      </c>
      <c r="L3557">
        <v>90479.67018776173</v>
      </c>
    </row>
    <row r="3558" spans="11:12" ht="15">
      <c r="K3558">
        <v>3.558</v>
      </c>
      <c r="L3558">
        <v>90479.67018776173</v>
      </c>
    </row>
    <row r="3559" spans="11:12" ht="15">
      <c r="K3559">
        <v>3.559</v>
      </c>
      <c r="L3559">
        <v>90479.67018776173</v>
      </c>
    </row>
    <row r="3560" spans="11:12" ht="15">
      <c r="K3560">
        <v>3.56</v>
      </c>
      <c r="L3560">
        <v>90479.67018776173</v>
      </c>
    </row>
    <row r="3561" spans="11:12" ht="15">
      <c r="K3561">
        <v>3.561</v>
      </c>
      <c r="L3561">
        <v>90479.67018776173</v>
      </c>
    </row>
    <row r="3562" spans="11:12" ht="15">
      <c r="K3562">
        <v>3.562</v>
      </c>
      <c r="L3562">
        <v>90479.67018776173</v>
      </c>
    </row>
    <row r="3563" spans="11:12" ht="15">
      <c r="K3563">
        <v>3.563</v>
      </c>
      <c r="L3563">
        <v>90479.67018776173</v>
      </c>
    </row>
    <row r="3564" spans="11:12" ht="15">
      <c r="K3564">
        <v>3.564</v>
      </c>
      <c r="L3564">
        <v>90479.67018776173</v>
      </c>
    </row>
    <row r="3565" spans="11:12" ht="15">
      <c r="K3565">
        <v>3.565</v>
      </c>
      <c r="L3565">
        <v>90479.67018776173</v>
      </c>
    </row>
    <row r="3566" spans="11:12" ht="15">
      <c r="K3566">
        <v>3.566</v>
      </c>
      <c r="L3566">
        <v>90479.67018776173</v>
      </c>
    </row>
    <row r="3567" spans="11:12" ht="15">
      <c r="K3567">
        <v>3.567</v>
      </c>
      <c r="L3567">
        <v>90479.67018776173</v>
      </c>
    </row>
    <row r="3568" spans="11:12" ht="15">
      <c r="K3568">
        <v>3.568</v>
      </c>
      <c r="L3568">
        <v>90479.67018776173</v>
      </c>
    </row>
    <row r="3569" spans="11:12" ht="15">
      <c r="K3569">
        <v>3.569</v>
      </c>
      <c r="L3569">
        <v>90479.67018776173</v>
      </c>
    </row>
    <row r="3570" spans="11:12" ht="15">
      <c r="K3570">
        <v>3.57</v>
      </c>
      <c r="L3570">
        <v>90479.67018776173</v>
      </c>
    </row>
    <row r="3571" spans="11:12" ht="15">
      <c r="K3571">
        <v>3.571</v>
      </c>
      <c r="L3571">
        <v>90479.67018776173</v>
      </c>
    </row>
    <row r="3572" spans="11:12" ht="15">
      <c r="K3572">
        <v>3.572</v>
      </c>
      <c r="L3572">
        <v>90479.67018776173</v>
      </c>
    </row>
    <row r="3573" spans="11:12" ht="15">
      <c r="K3573">
        <v>3.573</v>
      </c>
      <c r="L3573">
        <v>90479.67018776173</v>
      </c>
    </row>
    <row r="3574" spans="11:12" ht="15">
      <c r="K3574">
        <v>3.574</v>
      </c>
      <c r="L3574">
        <v>90479.67018776173</v>
      </c>
    </row>
    <row r="3575" spans="11:12" ht="15">
      <c r="K3575">
        <v>3.575</v>
      </c>
      <c r="L3575">
        <v>90479.67018776173</v>
      </c>
    </row>
    <row r="3576" spans="11:12" ht="15">
      <c r="K3576">
        <v>3.576</v>
      </c>
      <c r="L3576">
        <v>90479.67018776173</v>
      </c>
    </row>
    <row r="3577" spans="11:12" ht="15">
      <c r="K3577">
        <v>3.577</v>
      </c>
      <c r="L3577">
        <v>90479.67018776173</v>
      </c>
    </row>
    <row r="3578" spans="11:12" ht="15">
      <c r="K3578">
        <v>3.578</v>
      </c>
      <c r="L3578">
        <v>90479.67018776173</v>
      </c>
    </row>
    <row r="3579" spans="11:12" ht="15">
      <c r="K3579">
        <v>3.579</v>
      </c>
      <c r="L3579">
        <v>90479.67018776173</v>
      </c>
    </row>
    <row r="3580" spans="11:12" ht="15">
      <c r="K3580">
        <v>3.58</v>
      </c>
      <c r="L3580">
        <v>90479.67018776173</v>
      </c>
    </row>
    <row r="3581" spans="11:12" ht="15">
      <c r="K3581">
        <v>3.581</v>
      </c>
      <c r="L3581">
        <v>90479.67018776173</v>
      </c>
    </row>
    <row r="3582" spans="11:12" ht="15">
      <c r="K3582">
        <v>3.582</v>
      </c>
      <c r="L3582">
        <v>90479.67018776173</v>
      </c>
    </row>
    <row r="3583" spans="11:12" ht="15">
      <c r="K3583">
        <v>3.583</v>
      </c>
      <c r="L3583">
        <v>90479.67018776173</v>
      </c>
    </row>
    <row r="3584" spans="11:12" ht="15">
      <c r="K3584">
        <v>3.584</v>
      </c>
      <c r="L3584">
        <v>90479.67018776173</v>
      </c>
    </row>
    <row r="3585" spans="11:12" ht="15">
      <c r="K3585">
        <v>3.585</v>
      </c>
      <c r="L3585">
        <v>90479.67018776173</v>
      </c>
    </row>
    <row r="3586" spans="11:12" ht="15">
      <c r="K3586">
        <v>3.586</v>
      </c>
      <c r="L3586">
        <v>90479.67018776173</v>
      </c>
    </row>
    <row r="3587" spans="11:12" ht="15">
      <c r="K3587">
        <v>3.587</v>
      </c>
      <c r="L3587">
        <v>90479.67018776173</v>
      </c>
    </row>
    <row r="3588" spans="11:12" ht="15">
      <c r="K3588">
        <v>3.588</v>
      </c>
      <c r="L3588">
        <v>90479.67018776173</v>
      </c>
    </row>
    <row r="3589" spans="11:12" ht="15">
      <c r="K3589">
        <v>3.589</v>
      </c>
      <c r="L3589">
        <v>90479.67018776173</v>
      </c>
    </row>
    <row r="3590" spans="11:12" ht="15">
      <c r="K3590">
        <v>3.59</v>
      </c>
      <c r="L3590">
        <v>90479.67018776173</v>
      </c>
    </row>
    <row r="3591" spans="11:12" ht="15">
      <c r="K3591">
        <v>3.591</v>
      </c>
      <c r="L3591">
        <v>90479.67018776173</v>
      </c>
    </row>
    <row r="3592" spans="11:12" ht="15">
      <c r="K3592">
        <v>3.592</v>
      </c>
      <c r="L3592">
        <v>90479.67018776173</v>
      </c>
    </row>
    <row r="3593" spans="11:12" ht="15">
      <c r="K3593">
        <v>3.593</v>
      </c>
      <c r="L3593">
        <v>90479.67018776173</v>
      </c>
    </row>
    <row r="3594" spans="11:12" ht="15">
      <c r="K3594">
        <v>3.594</v>
      </c>
      <c r="L3594">
        <v>90479.67018776173</v>
      </c>
    </row>
    <row r="3595" spans="11:12" ht="15">
      <c r="K3595">
        <v>3.595</v>
      </c>
      <c r="L3595">
        <v>90479.67018776173</v>
      </c>
    </row>
    <row r="3596" spans="11:12" ht="15">
      <c r="K3596">
        <v>3.596</v>
      </c>
      <c r="L3596">
        <v>90479.67018776173</v>
      </c>
    </row>
    <row r="3597" spans="11:12" ht="15">
      <c r="K3597">
        <v>3.597</v>
      </c>
      <c r="L3597">
        <v>90479.67018776173</v>
      </c>
    </row>
    <row r="3598" spans="11:12" ht="15">
      <c r="K3598">
        <v>3.598</v>
      </c>
      <c r="L3598">
        <v>90479.67018776173</v>
      </c>
    </row>
    <row r="3599" spans="11:12" ht="15">
      <c r="K3599">
        <v>3.599</v>
      </c>
      <c r="L3599">
        <v>90479.67018776173</v>
      </c>
    </row>
    <row r="3600" spans="11:12" ht="15">
      <c r="K3600">
        <v>3.6</v>
      </c>
      <c r="L3600">
        <v>90479.67018776173</v>
      </c>
    </row>
    <row r="3601" spans="11:12" ht="15">
      <c r="K3601">
        <v>3.601</v>
      </c>
      <c r="L3601">
        <v>90479.67018776173</v>
      </c>
    </row>
    <row r="3602" spans="11:12" ht="15">
      <c r="K3602">
        <v>3.602</v>
      </c>
      <c r="L3602">
        <v>90479.67018776173</v>
      </c>
    </row>
    <row r="3603" spans="11:12" ht="15">
      <c r="K3603">
        <v>3.603</v>
      </c>
      <c r="L3603">
        <v>90479.67018776173</v>
      </c>
    </row>
    <row r="3604" spans="11:12" ht="15">
      <c r="K3604">
        <v>3.604</v>
      </c>
      <c r="L3604">
        <v>90479.67018776173</v>
      </c>
    </row>
    <row r="3605" spans="11:12" ht="15">
      <c r="K3605">
        <v>3.605</v>
      </c>
      <c r="L3605">
        <v>90479.67018776173</v>
      </c>
    </row>
    <row r="3606" spans="11:12" ht="15">
      <c r="K3606">
        <v>3.606</v>
      </c>
      <c r="L3606">
        <v>90479.67018776173</v>
      </c>
    </row>
    <row r="3607" spans="11:12" ht="15">
      <c r="K3607">
        <v>3.607</v>
      </c>
      <c r="L3607">
        <v>90479.67018776173</v>
      </c>
    </row>
    <row r="3608" spans="11:12" ht="15">
      <c r="K3608">
        <v>3.608</v>
      </c>
      <c r="L3608">
        <v>90479.67018776173</v>
      </c>
    </row>
    <row r="3609" spans="11:12" ht="15">
      <c r="K3609">
        <v>3.609</v>
      </c>
      <c r="L3609">
        <v>90479.67018776173</v>
      </c>
    </row>
    <row r="3610" spans="11:12" ht="15">
      <c r="K3610">
        <v>3.61</v>
      </c>
      <c r="L3610">
        <v>90479.67018776173</v>
      </c>
    </row>
    <row r="3611" spans="11:12" ht="15">
      <c r="K3611">
        <v>3.611</v>
      </c>
      <c r="L3611">
        <v>90479.67018776173</v>
      </c>
    </row>
    <row r="3612" spans="11:12" ht="15">
      <c r="K3612">
        <v>3.612</v>
      </c>
      <c r="L3612">
        <v>90479.67018776173</v>
      </c>
    </row>
    <row r="3613" spans="11:12" ht="15">
      <c r="K3613">
        <v>3.613</v>
      </c>
      <c r="L3613">
        <v>90479.67018776173</v>
      </c>
    </row>
    <row r="3614" spans="11:12" ht="15">
      <c r="K3614">
        <v>3.614</v>
      </c>
      <c r="L3614">
        <v>90479.67018776173</v>
      </c>
    </row>
    <row r="3615" spans="11:12" ht="15">
      <c r="K3615">
        <v>3.615</v>
      </c>
      <c r="L3615">
        <v>90479.67018776173</v>
      </c>
    </row>
    <row r="3616" spans="11:12" ht="15">
      <c r="K3616">
        <v>3.616</v>
      </c>
      <c r="L3616">
        <v>90479.67018776173</v>
      </c>
    </row>
    <row r="3617" spans="11:12" ht="15">
      <c r="K3617">
        <v>3.617</v>
      </c>
      <c r="L3617">
        <v>90479.67018776173</v>
      </c>
    </row>
    <row r="3618" spans="11:12" ht="15">
      <c r="K3618">
        <v>3.618</v>
      </c>
      <c r="L3618">
        <v>90479.67018776173</v>
      </c>
    </row>
    <row r="3619" spans="11:12" ht="15">
      <c r="K3619">
        <v>3.619</v>
      </c>
      <c r="L3619">
        <v>90479.67018776173</v>
      </c>
    </row>
    <row r="3620" spans="11:12" ht="15">
      <c r="K3620">
        <v>3.62</v>
      </c>
      <c r="L3620">
        <v>90479.67018776173</v>
      </c>
    </row>
    <row r="3621" spans="11:12" ht="15">
      <c r="K3621">
        <v>3.621</v>
      </c>
      <c r="L3621">
        <v>90479.67018776173</v>
      </c>
    </row>
    <row r="3622" spans="11:12" ht="15">
      <c r="K3622">
        <v>3.622</v>
      </c>
      <c r="L3622">
        <v>90479.67018776173</v>
      </c>
    </row>
    <row r="3623" spans="11:12" ht="15">
      <c r="K3623">
        <v>3.623</v>
      </c>
      <c r="L3623">
        <v>90479.67018776173</v>
      </c>
    </row>
    <row r="3624" spans="11:12" ht="15">
      <c r="K3624">
        <v>3.624</v>
      </c>
      <c r="L3624">
        <v>90479.67018776173</v>
      </c>
    </row>
    <row r="3625" spans="11:12" ht="15">
      <c r="K3625">
        <v>3.625</v>
      </c>
      <c r="L3625">
        <v>90479.67018776173</v>
      </c>
    </row>
    <row r="3626" spans="11:12" ht="15">
      <c r="K3626">
        <v>3.626</v>
      </c>
      <c r="L3626">
        <v>90479.67018776173</v>
      </c>
    </row>
    <row r="3627" spans="11:12" ht="15">
      <c r="K3627">
        <v>3.627</v>
      </c>
      <c r="L3627">
        <v>90479.67018776173</v>
      </c>
    </row>
    <row r="3628" spans="11:12" ht="15">
      <c r="K3628">
        <v>3.628</v>
      </c>
      <c r="L3628">
        <v>90479.67018776173</v>
      </c>
    </row>
    <row r="3629" spans="11:12" ht="15">
      <c r="K3629">
        <v>3.629</v>
      </c>
      <c r="L3629">
        <v>90479.67018776173</v>
      </c>
    </row>
    <row r="3630" spans="11:12" ht="15">
      <c r="K3630">
        <v>3.63</v>
      </c>
      <c r="L3630">
        <v>90479.67018776173</v>
      </c>
    </row>
    <row r="3631" spans="11:12" ht="15">
      <c r="K3631">
        <v>3.631</v>
      </c>
      <c r="L3631">
        <v>90479.67018776173</v>
      </c>
    </row>
    <row r="3632" spans="11:12" ht="15">
      <c r="K3632">
        <v>3.632</v>
      </c>
      <c r="L3632">
        <v>90479.67018776173</v>
      </c>
    </row>
    <row r="3633" spans="11:12" ht="15">
      <c r="K3633">
        <v>3.633</v>
      </c>
      <c r="L3633">
        <v>90479.67018776173</v>
      </c>
    </row>
    <row r="3634" spans="11:12" ht="15">
      <c r="K3634">
        <v>3.634</v>
      </c>
      <c r="L3634">
        <v>90479.67018776173</v>
      </c>
    </row>
    <row r="3635" spans="11:12" ht="15">
      <c r="K3635">
        <v>3.635</v>
      </c>
      <c r="L3635">
        <v>90479.67018776173</v>
      </c>
    </row>
    <row r="3636" spans="11:12" ht="15">
      <c r="K3636">
        <v>3.636</v>
      </c>
      <c r="L3636">
        <v>90479.67018776173</v>
      </c>
    </row>
    <row r="3637" spans="11:12" ht="15">
      <c r="K3637">
        <v>3.637</v>
      </c>
      <c r="L3637">
        <v>90479.67018776173</v>
      </c>
    </row>
    <row r="3638" spans="11:12" ht="15">
      <c r="K3638">
        <v>3.638</v>
      </c>
      <c r="L3638">
        <v>90479.67018776173</v>
      </c>
    </row>
    <row r="3639" spans="11:12" ht="15">
      <c r="K3639">
        <v>3.639</v>
      </c>
      <c r="L3639">
        <v>90479.67018776173</v>
      </c>
    </row>
    <row r="3640" spans="11:12" ht="15">
      <c r="K3640">
        <v>3.64</v>
      </c>
      <c r="L3640">
        <v>90479.67018776173</v>
      </c>
    </row>
    <row r="3641" spans="11:12" ht="15">
      <c r="K3641">
        <v>3.641</v>
      </c>
      <c r="L3641">
        <v>90479.67018776173</v>
      </c>
    </row>
    <row r="3642" spans="11:12" ht="15">
      <c r="K3642">
        <v>3.642</v>
      </c>
      <c r="L3642">
        <v>90479.67018776173</v>
      </c>
    </row>
    <row r="3643" spans="11:12" ht="15">
      <c r="K3643">
        <v>3.643</v>
      </c>
      <c r="L3643">
        <v>90479.67018776173</v>
      </c>
    </row>
    <row r="3644" spans="11:12" ht="15">
      <c r="K3644">
        <v>3.644</v>
      </c>
      <c r="L3644">
        <v>90479.67018776173</v>
      </c>
    </row>
    <row r="3645" spans="11:12" ht="15">
      <c r="K3645">
        <v>3.645</v>
      </c>
      <c r="L3645">
        <v>90479.67018776173</v>
      </c>
    </row>
    <row r="3646" spans="11:12" ht="15">
      <c r="K3646">
        <v>3.646</v>
      </c>
      <c r="L3646">
        <v>90479.67018776173</v>
      </c>
    </row>
    <row r="3647" spans="11:12" ht="15">
      <c r="K3647">
        <v>3.647</v>
      </c>
      <c r="L3647">
        <v>90479.67018776173</v>
      </c>
    </row>
    <row r="3648" spans="11:12" ht="15">
      <c r="K3648">
        <v>3.648</v>
      </c>
      <c r="L3648">
        <v>90479.67018776173</v>
      </c>
    </row>
    <row r="3649" spans="11:12" ht="15">
      <c r="K3649">
        <v>3.649</v>
      </c>
      <c r="L3649">
        <v>90479.67018776173</v>
      </c>
    </row>
    <row r="3650" spans="11:12" ht="15">
      <c r="K3650">
        <v>3.65</v>
      </c>
      <c r="L3650">
        <v>90479.67018776173</v>
      </c>
    </row>
    <row r="3651" spans="11:12" ht="15">
      <c r="K3651">
        <v>3.651</v>
      </c>
      <c r="L3651">
        <v>90479.67018776173</v>
      </c>
    </row>
    <row r="3652" spans="11:12" ht="15">
      <c r="K3652">
        <v>3.652</v>
      </c>
      <c r="L3652">
        <v>90479.67018776173</v>
      </c>
    </row>
    <row r="3653" spans="11:12" ht="15">
      <c r="K3653">
        <v>3.653</v>
      </c>
      <c r="L3653">
        <v>90479.67018776173</v>
      </c>
    </row>
    <row r="3654" spans="11:12" ht="15">
      <c r="K3654">
        <v>3.654</v>
      </c>
      <c r="L3654">
        <v>90479.67018776173</v>
      </c>
    </row>
    <row r="3655" spans="11:12" ht="15">
      <c r="K3655">
        <v>3.655</v>
      </c>
      <c r="L3655">
        <v>90479.67018776173</v>
      </c>
    </row>
    <row r="3656" spans="11:12" ht="15">
      <c r="K3656">
        <v>3.656</v>
      </c>
      <c r="L3656">
        <v>90479.67018776173</v>
      </c>
    </row>
    <row r="3657" spans="11:12" ht="15">
      <c r="K3657">
        <v>3.657</v>
      </c>
      <c r="L3657">
        <v>90479.67018776173</v>
      </c>
    </row>
    <row r="3658" spans="11:12" ht="15">
      <c r="K3658">
        <v>3.658</v>
      </c>
      <c r="L3658">
        <v>90479.67018776173</v>
      </c>
    </row>
    <row r="3659" spans="11:12" ht="15">
      <c r="K3659">
        <v>3.659</v>
      </c>
      <c r="L3659">
        <v>90479.67018776173</v>
      </c>
    </row>
    <row r="3660" spans="11:12" ht="15">
      <c r="K3660">
        <v>3.66</v>
      </c>
      <c r="L3660">
        <v>90479.67018776173</v>
      </c>
    </row>
    <row r="3661" spans="11:12" ht="15">
      <c r="K3661">
        <v>3.661</v>
      </c>
      <c r="L3661">
        <v>90479.67018776173</v>
      </c>
    </row>
    <row r="3662" spans="11:12" ht="15">
      <c r="K3662">
        <v>3.662</v>
      </c>
      <c r="L3662">
        <v>90479.67018776173</v>
      </c>
    </row>
    <row r="3663" spans="11:12" ht="15">
      <c r="K3663">
        <v>3.663</v>
      </c>
      <c r="L3663">
        <v>90479.67018776173</v>
      </c>
    </row>
    <row r="3664" spans="11:12" ht="15">
      <c r="K3664">
        <v>3.664</v>
      </c>
      <c r="L3664">
        <v>90479.67018776173</v>
      </c>
    </row>
    <row r="3665" spans="11:12" ht="15">
      <c r="K3665">
        <v>3.665</v>
      </c>
      <c r="L3665">
        <v>90479.67018776173</v>
      </c>
    </row>
    <row r="3666" spans="11:12" ht="15">
      <c r="K3666">
        <v>3.666</v>
      </c>
      <c r="L3666">
        <v>90479.67018776173</v>
      </c>
    </row>
    <row r="3667" spans="11:12" ht="15">
      <c r="K3667">
        <v>3.667</v>
      </c>
      <c r="L3667">
        <v>90479.67018776173</v>
      </c>
    </row>
    <row r="3668" spans="11:12" ht="15">
      <c r="K3668">
        <v>3.668</v>
      </c>
      <c r="L3668">
        <v>90479.67018776173</v>
      </c>
    </row>
    <row r="3669" spans="11:12" ht="15">
      <c r="K3669">
        <v>3.669</v>
      </c>
      <c r="L3669">
        <v>90479.67018776173</v>
      </c>
    </row>
    <row r="3670" spans="11:12" ht="15">
      <c r="K3670">
        <v>3.67</v>
      </c>
      <c r="L3670">
        <v>90479.67018776173</v>
      </c>
    </row>
    <row r="3671" spans="11:12" ht="15">
      <c r="K3671">
        <v>3.671</v>
      </c>
      <c r="L3671">
        <v>90479.67018776173</v>
      </c>
    </row>
    <row r="3672" spans="11:12" ht="15">
      <c r="K3672">
        <v>3.672</v>
      </c>
      <c r="L3672">
        <v>90479.67018776173</v>
      </c>
    </row>
    <row r="3673" spans="11:12" ht="15">
      <c r="K3673">
        <v>3.673</v>
      </c>
      <c r="L3673">
        <v>90479.67018776173</v>
      </c>
    </row>
    <row r="3674" spans="11:12" ht="15">
      <c r="K3674">
        <v>3.674</v>
      </c>
      <c r="L3674">
        <v>90479.67018776173</v>
      </c>
    </row>
    <row r="3675" spans="11:12" ht="15">
      <c r="K3675">
        <v>3.675</v>
      </c>
      <c r="L3675">
        <v>90479.67018776173</v>
      </c>
    </row>
    <row r="3676" spans="11:12" ht="15">
      <c r="K3676">
        <v>3.676</v>
      </c>
      <c r="L3676">
        <v>90479.67018776173</v>
      </c>
    </row>
    <row r="3677" spans="11:12" ht="15">
      <c r="K3677">
        <v>3.677</v>
      </c>
      <c r="L3677">
        <v>90479.67018776173</v>
      </c>
    </row>
    <row r="3678" spans="11:12" ht="15">
      <c r="K3678">
        <v>3.678</v>
      </c>
      <c r="L3678">
        <v>90479.67018776173</v>
      </c>
    </row>
    <row r="3679" spans="11:12" ht="15">
      <c r="K3679">
        <v>3.679</v>
      </c>
      <c r="L3679">
        <v>90479.67018776173</v>
      </c>
    </row>
    <row r="3680" spans="11:12" ht="15">
      <c r="K3680">
        <v>3.68</v>
      </c>
      <c r="L3680">
        <v>90479.67018776173</v>
      </c>
    </row>
    <row r="3681" spans="11:12" ht="15">
      <c r="K3681">
        <v>3.681</v>
      </c>
      <c r="L3681">
        <v>90479.67018776173</v>
      </c>
    </row>
    <row r="3682" spans="11:12" ht="15">
      <c r="K3682">
        <v>3.682</v>
      </c>
      <c r="L3682">
        <v>90479.67018776173</v>
      </c>
    </row>
    <row r="3683" spans="11:12" ht="15">
      <c r="K3683">
        <v>3.683</v>
      </c>
      <c r="L3683">
        <v>90479.67018776173</v>
      </c>
    </row>
    <row r="3684" spans="11:12" ht="15">
      <c r="K3684">
        <v>3.684</v>
      </c>
      <c r="L3684">
        <v>90479.67018776173</v>
      </c>
    </row>
    <row r="3685" spans="11:12" ht="15">
      <c r="K3685">
        <v>3.685</v>
      </c>
      <c r="L3685">
        <v>90479.67018776173</v>
      </c>
    </row>
    <row r="3686" spans="11:12" ht="15">
      <c r="K3686">
        <v>3.686</v>
      </c>
      <c r="L3686">
        <v>90479.67018776173</v>
      </c>
    </row>
    <row r="3687" spans="11:12" ht="15">
      <c r="K3687">
        <v>3.687</v>
      </c>
      <c r="L3687">
        <v>90479.67018776173</v>
      </c>
    </row>
    <row r="3688" spans="11:12" ht="15">
      <c r="K3688">
        <v>3.688</v>
      </c>
      <c r="L3688">
        <v>90479.67018776173</v>
      </c>
    </row>
    <row r="3689" spans="11:12" ht="15">
      <c r="K3689">
        <v>3.689</v>
      </c>
      <c r="L3689">
        <v>90479.67018776173</v>
      </c>
    </row>
    <row r="3690" spans="11:12" ht="15">
      <c r="K3690">
        <v>3.69</v>
      </c>
      <c r="L3690">
        <v>90479.67018776173</v>
      </c>
    </row>
    <row r="3691" spans="11:12" ht="15">
      <c r="K3691">
        <v>3.691</v>
      </c>
      <c r="L3691">
        <v>90479.67018776173</v>
      </c>
    </row>
    <row r="3692" spans="11:12" ht="15">
      <c r="K3692">
        <v>3.692</v>
      </c>
      <c r="L3692">
        <v>90479.67018776173</v>
      </c>
    </row>
    <row r="3693" spans="11:12" ht="15">
      <c r="K3693">
        <v>3.693</v>
      </c>
      <c r="L3693">
        <v>90479.67018776173</v>
      </c>
    </row>
    <row r="3694" spans="11:12" ht="15">
      <c r="K3694">
        <v>3.694</v>
      </c>
      <c r="L3694">
        <v>90479.67018776173</v>
      </c>
    </row>
    <row r="3695" spans="11:12" ht="15">
      <c r="K3695">
        <v>3.695</v>
      </c>
      <c r="L3695">
        <v>90479.67018776173</v>
      </c>
    </row>
    <row r="3696" spans="11:12" ht="15">
      <c r="K3696">
        <v>3.696</v>
      </c>
      <c r="L3696">
        <v>90479.67018776173</v>
      </c>
    </row>
    <row r="3697" spans="11:12" ht="15">
      <c r="K3697">
        <v>3.697</v>
      </c>
      <c r="L3697">
        <v>90479.67018776173</v>
      </c>
    </row>
    <row r="3698" spans="11:12" ht="15">
      <c r="K3698">
        <v>3.698</v>
      </c>
      <c r="L3698">
        <v>90479.67018776173</v>
      </c>
    </row>
    <row r="3699" spans="11:12" ht="15">
      <c r="K3699">
        <v>3.699</v>
      </c>
      <c r="L3699">
        <v>90479.67018776173</v>
      </c>
    </row>
    <row r="3700" spans="11:12" ht="15">
      <c r="K3700">
        <v>3.7</v>
      </c>
      <c r="L3700">
        <v>90479.67018776173</v>
      </c>
    </row>
    <row r="3701" spans="11:12" ht="15">
      <c r="K3701">
        <v>3.701</v>
      </c>
      <c r="L3701">
        <v>90479.67018776173</v>
      </c>
    </row>
    <row r="3702" spans="11:12" ht="15">
      <c r="K3702">
        <v>3.702</v>
      </c>
      <c r="L3702">
        <v>90479.67018776173</v>
      </c>
    </row>
    <row r="3703" spans="11:12" ht="15">
      <c r="K3703">
        <v>3.703</v>
      </c>
      <c r="L3703">
        <v>90479.67018776173</v>
      </c>
    </row>
    <row r="3704" spans="11:12" ht="15">
      <c r="K3704">
        <v>3.704</v>
      </c>
      <c r="L3704">
        <v>90479.67018776173</v>
      </c>
    </row>
    <row r="3705" spans="11:12" ht="15">
      <c r="K3705">
        <v>3.705</v>
      </c>
      <c r="L3705">
        <v>90479.67018776173</v>
      </c>
    </row>
    <row r="3706" spans="11:12" ht="15">
      <c r="K3706">
        <v>3.706</v>
      </c>
      <c r="L3706">
        <v>90479.67018776173</v>
      </c>
    </row>
    <row r="3707" spans="11:12" ht="15">
      <c r="K3707">
        <v>3.707</v>
      </c>
      <c r="L3707">
        <v>90479.67018776173</v>
      </c>
    </row>
    <row r="3708" spans="11:12" ht="15">
      <c r="K3708">
        <v>3.708</v>
      </c>
      <c r="L3708">
        <v>90479.67018776173</v>
      </c>
    </row>
    <row r="3709" spans="11:12" ht="15">
      <c r="K3709">
        <v>3.709</v>
      </c>
      <c r="L3709">
        <v>90479.67018776173</v>
      </c>
    </row>
    <row r="3710" spans="11:12" ht="15">
      <c r="K3710">
        <v>3.71</v>
      </c>
      <c r="L3710">
        <v>90479.67018776173</v>
      </c>
    </row>
    <row r="3711" spans="11:12" ht="15">
      <c r="K3711">
        <v>3.711</v>
      </c>
      <c r="L3711">
        <v>90479.67018776173</v>
      </c>
    </row>
    <row r="3712" spans="11:12" ht="15">
      <c r="K3712">
        <v>3.712</v>
      </c>
      <c r="L3712">
        <v>90479.67018776173</v>
      </c>
    </row>
    <row r="3713" spans="11:12" ht="15">
      <c r="K3713">
        <v>3.713</v>
      </c>
      <c r="L3713">
        <v>90479.67018776173</v>
      </c>
    </row>
    <row r="3714" spans="11:12" ht="15">
      <c r="K3714">
        <v>3.714</v>
      </c>
      <c r="L3714">
        <v>90479.67018776173</v>
      </c>
    </row>
    <row r="3715" spans="11:12" ht="15">
      <c r="K3715">
        <v>3.715</v>
      </c>
      <c r="L3715">
        <v>90479.67018776173</v>
      </c>
    </row>
    <row r="3716" spans="11:12" ht="15">
      <c r="K3716">
        <v>3.716</v>
      </c>
      <c r="L3716">
        <v>90479.67018776173</v>
      </c>
    </row>
    <row r="3717" spans="11:12" ht="15">
      <c r="K3717">
        <v>3.717</v>
      </c>
      <c r="L3717">
        <v>90479.67018776173</v>
      </c>
    </row>
    <row r="3718" spans="11:12" ht="15">
      <c r="K3718">
        <v>3.718</v>
      </c>
      <c r="L3718">
        <v>90479.67018776173</v>
      </c>
    </row>
    <row r="3719" spans="11:12" ht="15">
      <c r="K3719">
        <v>3.719</v>
      </c>
      <c r="L3719">
        <v>90479.67018776173</v>
      </c>
    </row>
    <row r="3720" spans="11:12" ht="15">
      <c r="K3720">
        <v>3.72</v>
      </c>
      <c r="L3720">
        <v>90479.67018776173</v>
      </c>
    </row>
    <row r="3721" spans="11:12" ht="15">
      <c r="K3721">
        <v>3.721</v>
      </c>
      <c r="L3721">
        <v>90479.67018776173</v>
      </c>
    </row>
    <row r="3722" spans="11:12" ht="15">
      <c r="K3722">
        <v>3.722</v>
      </c>
      <c r="L3722">
        <v>90479.67018776173</v>
      </c>
    </row>
    <row r="3723" spans="11:12" ht="15">
      <c r="K3723">
        <v>3.723</v>
      </c>
      <c r="L3723">
        <v>90479.67018776173</v>
      </c>
    </row>
    <row r="3724" spans="11:12" ht="15">
      <c r="K3724">
        <v>3.724</v>
      </c>
      <c r="L3724">
        <v>90479.67018776173</v>
      </c>
    </row>
    <row r="3725" spans="11:12" ht="15">
      <c r="K3725">
        <v>3.725</v>
      </c>
      <c r="L3725">
        <v>90479.67018776173</v>
      </c>
    </row>
    <row r="3726" spans="11:12" ht="15">
      <c r="K3726">
        <v>3.726</v>
      </c>
      <c r="L3726">
        <v>90479.67018776173</v>
      </c>
    </row>
    <row r="3727" spans="11:12" ht="15">
      <c r="K3727">
        <v>3.727</v>
      </c>
      <c r="L3727">
        <v>90479.67018776173</v>
      </c>
    </row>
    <row r="3728" spans="11:12" ht="15">
      <c r="K3728">
        <v>3.728</v>
      </c>
      <c r="L3728">
        <v>90479.67018776173</v>
      </c>
    </row>
    <row r="3729" spans="11:12" ht="15">
      <c r="K3729">
        <v>3.729</v>
      </c>
      <c r="L3729">
        <v>90479.67018776173</v>
      </c>
    </row>
    <row r="3730" spans="11:12" ht="15">
      <c r="K3730">
        <v>3.73</v>
      </c>
      <c r="L3730">
        <v>90479.67018776173</v>
      </c>
    </row>
    <row r="3731" spans="11:12" ht="15">
      <c r="K3731">
        <v>3.731</v>
      </c>
      <c r="L3731">
        <v>90479.67018776173</v>
      </c>
    </row>
    <row r="3732" spans="11:12" ht="15">
      <c r="K3732">
        <v>3.732</v>
      </c>
      <c r="L3732">
        <v>90479.67018776173</v>
      </c>
    </row>
    <row r="3733" spans="11:12" ht="15">
      <c r="K3733">
        <v>3.733</v>
      </c>
      <c r="L3733">
        <v>90479.67018776173</v>
      </c>
    </row>
    <row r="3734" spans="11:12" ht="15">
      <c r="K3734">
        <v>3.734</v>
      </c>
      <c r="L3734">
        <v>90479.67018776173</v>
      </c>
    </row>
    <row r="3735" spans="11:12" ht="15">
      <c r="K3735">
        <v>3.735</v>
      </c>
      <c r="L3735">
        <v>90479.67018776173</v>
      </c>
    </row>
    <row r="3736" spans="11:12" ht="15">
      <c r="K3736">
        <v>3.736</v>
      </c>
      <c r="L3736">
        <v>90479.67018776173</v>
      </c>
    </row>
    <row r="3737" spans="11:12" ht="15">
      <c r="K3737">
        <v>3.737</v>
      </c>
      <c r="L3737">
        <v>90479.67018776173</v>
      </c>
    </row>
    <row r="3738" spans="11:12" ht="15">
      <c r="K3738">
        <v>3.738</v>
      </c>
      <c r="L3738">
        <v>90479.67018776173</v>
      </c>
    </row>
    <row r="3739" spans="11:12" ht="15">
      <c r="K3739">
        <v>3.739</v>
      </c>
      <c r="L3739">
        <v>90479.67018776173</v>
      </c>
    </row>
    <row r="3740" spans="11:12" ht="15">
      <c r="K3740">
        <v>3.74</v>
      </c>
      <c r="L3740">
        <v>90479.67018776173</v>
      </c>
    </row>
    <row r="3741" spans="11:12" ht="15">
      <c r="K3741">
        <v>3.741</v>
      </c>
      <c r="L3741">
        <v>90479.67018776173</v>
      </c>
    </row>
    <row r="3742" spans="11:12" ht="15">
      <c r="K3742">
        <v>3.742</v>
      </c>
      <c r="L3742">
        <v>90479.67018776173</v>
      </c>
    </row>
    <row r="3743" spans="11:12" ht="15">
      <c r="K3743">
        <v>3.743</v>
      </c>
      <c r="L3743">
        <v>90479.67018776173</v>
      </c>
    </row>
    <row r="3744" spans="11:12" ht="15">
      <c r="K3744">
        <v>3.744</v>
      </c>
      <c r="L3744">
        <v>90479.67018776173</v>
      </c>
    </row>
    <row r="3745" spans="11:12" ht="15">
      <c r="K3745">
        <v>3.745</v>
      </c>
      <c r="L3745">
        <v>90479.67018776173</v>
      </c>
    </row>
    <row r="3746" spans="11:12" ht="15">
      <c r="K3746">
        <v>3.746</v>
      </c>
      <c r="L3746">
        <v>90479.67018776173</v>
      </c>
    </row>
    <row r="3747" spans="11:12" ht="15">
      <c r="K3747">
        <v>3.747</v>
      </c>
      <c r="L3747">
        <v>90479.67018776173</v>
      </c>
    </row>
    <row r="3748" spans="11:12" ht="15">
      <c r="K3748">
        <v>3.748</v>
      </c>
      <c r="L3748">
        <v>90479.67018776173</v>
      </c>
    </row>
    <row r="3749" spans="11:12" ht="15">
      <c r="K3749">
        <v>3.749</v>
      </c>
      <c r="L3749">
        <v>90479.67018776173</v>
      </c>
    </row>
    <row r="3750" spans="11:12" ht="15">
      <c r="K3750">
        <v>3.75</v>
      </c>
      <c r="L3750">
        <v>90479.67018776173</v>
      </c>
    </row>
    <row r="3751" spans="11:12" ht="15">
      <c r="K3751">
        <v>3.751</v>
      </c>
      <c r="L3751">
        <v>90479.67018776173</v>
      </c>
    </row>
    <row r="3752" spans="11:12" ht="15">
      <c r="K3752">
        <v>3.752</v>
      </c>
      <c r="L3752">
        <v>90479.67018776173</v>
      </c>
    </row>
    <row r="3753" spans="11:12" ht="15">
      <c r="K3753">
        <v>3.753</v>
      </c>
      <c r="L3753">
        <v>90479.67018776173</v>
      </c>
    </row>
    <row r="3754" spans="11:12" ht="15">
      <c r="K3754">
        <v>3.754</v>
      </c>
      <c r="L3754">
        <v>90479.67018776173</v>
      </c>
    </row>
    <row r="3755" spans="11:12" ht="15">
      <c r="K3755">
        <v>3.755</v>
      </c>
      <c r="L3755">
        <v>90479.67018776173</v>
      </c>
    </row>
    <row r="3756" spans="11:12" ht="15">
      <c r="K3756">
        <v>3.756</v>
      </c>
      <c r="L3756">
        <v>90479.67018776173</v>
      </c>
    </row>
    <row r="3757" spans="11:12" ht="15">
      <c r="K3757">
        <v>3.757</v>
      </c>
      <c r="L3757">
        <v>90479.67018776173</v>
      </c>
    </row>
    <row r="3758" spans="11:12" ht="15">
      <c r="K3758">
        <v>3.758</v>
      </c>
      <c r="L3758">
        <v>90479.67018776173</v>
      </c>
    </row>
    <row r="3759" spans="11:12" ht="15">
      <c r="K3759">
        <v>3.759</v>
      </c>
      <c r="L3759">
        <v>90479.67018776173</v>
      </c>
    </row>
    <row r="3760" spans="11:12" ht="15">
      <c r="K3760">
        <v>3.76</v>
      </c>
      <c r="L3760">
        <v>90479.67018776173</v>
      </c>
    </row>
    <row r="3761" spans="11:12" ht="15">
      <c r="K3761">
        <v>3.761</v>
      </c>
      <c r="L3761">
        <v>90479.67018776173</v>
      </c>
    </row>
    <row r="3762" spans="11:12" ht="15">
      <c r="K3762">
        <v>3.762</v>
      </c>
      <c r="L3762">
        <v>90479.67018776173</v>
      </c>
    </row>
    <row r="3763" spans="11:12" ht="15">
      <c r="K3763">
        <v>3.763</v>
      </c>
      <c r="L3763">
        <v>90479.67018776173</v>
      </c>
    </row>
    <row r="3764" spans="11:12" ht="15">
      <c r="K3764">
        <v>3.764</v>
      </c>
      <c r="L3764">
        <v>90479.67018776173</v>
      </c>
    </row>
    <row r="3765" spans="11:12" ht="15">
      <c r="K3765">
        <v>3.765</v>
      </c>
      <c r="L3765">
        <v>90479.67018776173</v>
      </c>
    </row>
    <row r="3766" spans="11:12" ht="15">
      <c r="K3766">
        <v>3.766</v>
      </c>
      <c r="L3766">
        <v>90479.67018776173</v>
      </c>
    </row>
    <row r="3767" spans="11:12" ht="15">
      <c r="K3767">
        <v>3.767</v>
      </c>
      <c r="L3767">
        <v>90479.67018776173</v>
      </c>
    </row>
    <row r="3768" spans="11:12" ht="15">
      <c r="K3768">
        <v>3.768</v>
      </c>
      <c r="L3768">
        <v>90479.67018776173</v>
      </c>
    </row>
    <row r="3769" spans="11:12" ht="15">
      <c r="K3769">
        <v>3.769</v>
      </c>
      <c r="L3769">
        <v>90479.67018776173</v>
      </c>
    </row>
    <row r="3770" spans="11:12" ht="15">
      <c r="K3770">
        <v>3.77</v>
      </c>
      <c r="L3770">
        <v>90479.67018776173</v>
      </c>
    </row>
    <row r="3771" spans="11:12" ht="15">
      <c r="K3771">
        <v>3.771</v>
      </c>
      <c r="L3771">
        <v>90479.67018776173</v>
      </c>
    </row>
    <row r="3772" spans="11:12" ht="15">
      <c r="K3772">
        <v>3.772</v>
      </c>
      <c r="L3772">
        <v>90479.67018776173</v>
      </c>
    </row>
    <row r="3773" spans="11:12" ht="15">
      <c r="K3773">
        <v>3.773</v>
      </c>
      <c r="L3773">
        <v>90479.67018776173</v>
      </c>
    </row>
    <row r="3774" spans="11:12" ht="15">
      <c r="K3774">
        <v>3.774</v>
      </c>
      <c r="L3774">
        <v>90479.67018776173</v>
      </c>
    </row>
    <row r="3775" spans="11:12" ht="15">
      <c r="K3775">
        <v>3.775</v>
      </c>
      <c r="L3775">
        <v>90479.67018776173</v>
      </c>
    </row>
    <row r="3776" spans="11:12" ht="15">
      <c r="K3776">
        <v>3.776</v>
      </c>
      <c r="L3776">
        <v>90479.67018776173</v>
      </c>
    </row>
    <row r="3777" spans="11:12" ht="15">
      <c r="K3777">
        <v>3.777</v>
      </c>
      <c r="L3777">
        <v>90479.67018776173</v>
      </c>
    </row>
    <row r="3778" spans="11:12" ht="15">
      <c r="K3778">
        <v>3.778</v>
      </c>
      <c r="L3778">
        <v>90479.67018776173</v>
      </c>
    </row>
    <row r="3779" spans="11:12" ht="15">
      <c r="K3779">
        <v>3.779</v>
      </c>
      <c r="L3779">
        <v>90479.67018776173</v>
      </c>
    </row>
    <row r="3780" spans="11:12" ht="15">
      <c r="K3780">
        <v>3.78</v>
      </c>
      <c r="L3780">
        <v>90479.67018776173</v>
      </c>
    </row>
    <row r="3781" spans="11:12" ht="15">
      <c r="K3781">
        <v>3.781</v>
      </c>
      <c r="L3781">
        <v>90479.67018776173</v>
      </c>
    </row>
    <row r="3782" spans="11:12" ht="15">
      <c r="K3782">
        <v>3.782</v>
      </c>
      <c r="L3782">
        <v>90479.67018776173</v>
      </c>
    </row>
    <row r="3783" spans="11:12" ht="15">
      <c r="K3783">
        <v>3.783</v>
      </c>
      <c r="L3783">
        <v>90479.67018776173</v>
      </c>
    </row>
    <row r="3784" spans="11:12" ht="15">
      <c r="K3784">
        <v>3.784</v>
      </c>
      <c r="L3784">
        <v>90479.67018776173</v>
      </c>
    </row>
    <row r="3785" spans="11:12" ht="15">
      <c r="K3785">
        <v>3.785</v>
      </c>
      <c r="L3785">
        <v>90479.67018776173</v>
      </c>
    </row>
    <row r="3786" spans="11:12" ht="15">
      <c r="K3786">
        <v>3.786</v>
      </c>
      <c r="L3786">
        <v>90479.67018776173</v>
      </c>
    </row>
    <row r="3787" spans="11:12" ht="15">
      <c r="K3787">
        <v>3.787</v>
      </c>
      <c r="L3787">
        <v>90479.67018776173</v>
      </c>
    </row>
    <row r="3788" spans="11:12" ht="15">
      <c r="K3788">
        <v>3.788</v>
      </c>
      <c r="L3788">
        <v>90479.67018776173</v>
      </c>
    </row>
    <row r="3789" spans="11:12" ht="15">
      <c r="K3789">
        <v>3.789</v>
      </c>
      <c r="L3789">
        <v>90479.67018776173</v>
      </c>
    </row>
    <row r="3790" spans="11:12" ht="15">
      <c r="K3790">
        <v>3.79</v>
      </c>
      <c r="L3790">
        <v>90479.67018776173</v>
      </c>
    </row>
    <row r="3791" spans="11:12" ht="15">
      <c r="K3791">
        <v>3.791</v>
      </c>
      <c r="L3791">
        <v>90479.67018776173</v>
      </c>
    </row>
    <row r="3792" spans="11:12" ht="15">
      <c r="K3792">
        <v>3.792</v>
      </c>
      <c r="L3792">
        <v>90479.67018776173</v>
      </c>
    </row>
    <row r="3793" spans="11:12" ht="15">
      <c r="K3793">
        <v>3.793</v>
      </c>
      <c r="L3793">
        <v>90479.67018776173</v>
      </c>
    </row>
    <row r="3794" spans="11:12" ht="15">
      <c r="K3794">
        <v>3.794</v>
      </c>
      <c r="L3794">
        <v>90479.67018776173</v>
      </c>
    </row>
    <row r="3795" spans="11:12" ht="15">
      <c r="K3795">
        <v>3.795</v>
      </c>
      <c r="L3795">
        <v>90479.67018776173</v>
      </c>
    </row>
    <row r="3796" spans="11:12" ht="15">
      <c r="K3796">
        <v>3.796</v>
      </c>
      <c r="L3796">
        <v>90479.67018776173</v>
      </c>
    </row>
    <row r="3797" spans="11:12" ht="15">
      <c r="K3797">
        <v>3.797</v>
      </c>
      <c r="L3797">
        <v>90479.67018776173</v>
      </c>
    </row>
    <row r="3798" spans="11:12" ht="15">
      <c r="K3798">
        <v>3.798</v>
      </c>
      <c r="L3798">
        <v>90479.67018776173</v>
      </c>
    </row>
    <row r="3799" spans="11:12" ht="15">
      <c r="K3799">
        <v>3.799</v>
      </c>
      <c r="L3799">
        <v>90479.67018776173</v>
      </c>
    </row>
    <row r="3800" spans="11:12" ht="15">
      <c r="K3800">
        <v>3.8</v>
      </c>
      <c r="L3800">
        <v>90479.67018776173</v>
      </c>
    </row>
    <row r="3801" spans="11:12" ht="15">
      <c r="K3801">
        <v>3.801</v>
      </c>
      <c r="L3801">
        <v>90479.67018776173</v>
      </c>
    </row>
    <row r="3802" spans="11:12" ht="15">
      <c r="K3802">
        <v>3.802</v>
      </c>
      <c r="L3802">
        <v>90479.67018776173</v>
      </c>
    </row>
    <row r="3803" spans="11:12" ht="15">
      <c r="K3803">
        <v>3.803</v>
      </c>
      <c r="L3803">
        <v>90479.67018776173</v>
      </c>
    </row>
    <row r="3804" spans="11:12" ht="15">
      <c r="K3804">
        <v>3.804</v>
      </c>
      <c r="L3804">
        <v>90479.67018776173</v>
      </c>
    </row>
    <row r="3805" spans="11:12" ht="15">
      <c r="K3805">
        <v>3.805</v>
      </c>
      <c r="L3805">
        <v>90479.67018776173</v>
      </c>
    </row>
    <row r="3806" spans="11:12" ht="15">
      <c r="K3806">
        <v>3.806</v>
      </c>
      <c r="L3806">
        <v>90479.67018776173</v>
      </c>
    </row>
    <row r="3807" spans="11:12" ht="15">
      <c r="K3807">
        <v>3.807</v>
      </c>
      <c r="L3807">
        <v>90479.67018776173</v>
      </c>
    </row>
    <row r="3808" spans="11:12" ht="15">
      <c r="K3808">
        <v>3.808</v>
      </c>
      <c r="L3808">
        <v>90479.67018776173</v>
      </c>
    </row>
    <row r="3809" spans="11:12" ht="15">
      <c r="K3809">
        <v>3.809</v>
      </c>
      <c r="L3809">
        <v>90479.67018776173</v>
      </c>
    </row>
    <row r="3810" spans="11:12" ht="15">
      <c r="K3810">
        <v>3.81</v>
      </c>
      <c r="L3810">
        <v>90479.67018776173</v>
      </c>
    </row>
    <row r="3811" spans="11:12" ht="15">
      <c r="K3811">
        <v>3.811</v>
      </c>
      <c r="L3811">
        <v>90479.67018776173</v>
      </c>
    </row>
    <row r="3812" spans="11:12" ht="15">
      <c r="K3812">
        <v>3.812</v>
      </c>
      <c r="L3812">
        <v>90479.67018776173</v>
      </c>
    </row>
    <row r="3813" spans="11:12" ht="15">
      <c r="K3813">
        <v>3.813</v>
      </c>
      <c r="L3813">
        <v>90479.67018776173</v>
      </c>
    </row>
    <row r="3814" spans="11:12" ht="15">
      <c r="K3814">
        <v>3.814</v>
      </c>
      <c r="L3814">
        <v>90479.67018776173</v>
      </c>
    </row>
    <row r="3815" spans="11:12" ht="15">
      <c r="K3815">
        <v>3.815</v>
      </c>
      <c r="L3815">
        <v>90479.67018776173</v>
      </c>
    </row>
    <row r="3816" spans="11:12" ht="15">
      <c r="K3816">
        <v>3.816</v>
      </c>
      <c r="L3816">
        <v>90479.67018776173</v>
      </c>
    </row>
    <row r="3817" spans="11:12" ht="15">
      <c r="K3817">
        <v>3.817</v>
      </c>
      <c r="L3817">
        <v>90479.67018776173</v>
      </c>
    </row>
    <row r="3818" spans="11:12" ht="15">
      <c r="K3818">
        <v>3.818</v>
      </c>
      <c r="L3818">
        <v>90479.67018776173</v>
      </c>
    </row>
    <row r="3819" spans="11:12" ht="15">
      <c r="K3819">
        <v>3.819</v>
      </c>
      <c r="L3819">
        <v>90479.67018776173</v>
      </c>
    </row>
    <row r="3820" spans="11:12" ht="15">
      <c r="K3820">
        <v>3.82</v>
      </c>
      <c r="L3820">
        <v>90479.67018776173</v>
      </c>
    </row>
    <row r="3821" spans="11:12" ht="15">
      <c r="K3821">
        <v>3.821</v>
      </c>
      <c r="L3821">
        <v>90479.67018776173</v>
      </c>
    </row>
    <row r="3822" spans="11:12" ht="15">
      <c r="K3822">
        <v>3.822</v>
      </c>
      <c r="L3822">
        <v>90479.67018776173</v>
      </c>
    </row>
    <row r="3823" spans="11:12" ht="15">
      <c r="K3823">
        <v>3.823</v>
      </c>
      <c r="L3823">
        <v>90479.67018776173</v>
      </c>
    </row>
    <row r="3824" spans="11:12" ht="15">
      <c r="K3824">
        <v>3.824</v>
      </c>
      <c r="L3824">
        <v>90479.67018776173</v>
      </c>
    </row>
    <row r="3825" spans="11:12" ht="15">
      <c r="K3825">
        <v>3.825</v>
      </c>
      <c r="L3825">
        <v>90479.67018776173</v>
      </c>
    </row>
    <row r="3826" spans="11:12" ht="15">
      <c r="K3826">
        <v>3.826</v>
      </c>
      <c r="L3826">
        <v>90479.67018776173</v>
      </c>
    </row>
    <row r="3827" spans="11:12" ht="15">
      <c r="K3827">
        <v>3.827</v>
      </c>
      <c r="L3827">
        <v>90479.67018776173</v>
      </c>
    </row>
    <row r="3828" spans="11:12" ht="15">
      <c r="K3828">
        <v>3.828</v>
      </c>
      <c r="L3828">
        <v>90479.67018776173</v>
      </c>
    </row>
    <row r="3829" spans="11:12" ht="15">
      <c r="K3829">
        <v>3.829</v>
      </c>
      <c r="L3829">
        <v>90479.67018776173</v>
      </c>
    </row>
    <row r="3830" spans="11:12" ht="15">
      <c r="K3830">
        <v>3.83</v>
      </c>
      <c r="L3830">
        <v>90479.67018776173</v>
      </c>
    </row>
    <row r="3831" spans="11:12" ht="15">
      <c r="K3831">
        <v>3.831</v>
      </c>
      <c r="L3831">
        <v>90479.67018776173</v>
      </c>
    </row>
    <row r="3832" spans="11:12" ht="15">
      <c r="K3832">
        <v>3.832</v>
      </c>
      <c r="L3832">
        <v>90479.67018776173</v>
      </c>
    </row>
    <row r="3833" spans="11:12" ht="15">
      <c r="K3833">
        <v>3.833</v>
      </c>
      <c r="L3833">
        <v>90479.67018776173</v>
      </c>
    </row>
    <row r="3834" spans="11:12" ht="15">
      <c r="K3834">
        <v>3.834</v>
      </c>
      <c r="L3834">
        <v>90479.67018776173</v>
      </c>
    </row>
    <row r="3835" spans="11:12" ht="15">
      <c r="K3835">
        <v>3.835</v>
      </c>
      <c r="L3835">
        <v>90479.67018776173</v>
      </c>
    </row>
    <row r="3836" spans="11:12" ht="15">
      <c r="K3836">
        <v>3.836</v>
      </c>
      <c r="L3836">
        <v>90479.67018776173</v>
      </c>
    </row>
    <row r="3837" spans="11:12" ht="15">
      <c r="K3837">
        <v>3.837</v>
      </c>
      <c r="L3837">
        <v>90479.67018776173</v>
      </c>
    </row>
    <row r="3838" spans="11:12" ht="15">
      <c r="K3838">
        <v>3.838</v>
      </c>
      <c r="L3838">
        <v>90479.67018776173</v>
      </c>
    </row>
    <row r="3839" spans="11:12" ht="15">
      <c r="K3839">
        <v>3.839</v>
      </c>
      <c r="L3839">
        <v>90479.67018776173</v>
      </c>
    </row>
    <row r="3840" spans="11:12" ht="15">
      <c r="K3840">
        <v>3.84</v>
      </c>
      <c r="L3840">
        <v>90479.67018776173</v>
      </c>
    </row>
    <row r="3841" spans="11:12" ht="15">
      <c r="K3841">
        <v>3.841</v>
      </c>
      <c r="L3841">
        <v>90479.67018776173</v>
      </c>
    </row>
    <row r="3842" spans="11:12" ht="15">
      <c r="K3842">
        <v>3.842</v>
      </c>
      <c r="L3842">
        <v>90479.67018776173</v>
      </c>
    </row>
    <row r="3843" spans="11:12" ht="15">
      <c r="K3843">
        <v>3.843</v>
      </c>
      <c r="L3843">
        <v>90479.67018776173</v>
      </c>
    </row>
    <row r="3844" spans="11:12" ht="15">
      <c r="K3844">
        <v>3.844</v>
      </c>
      <c r="L3844">
        <v>90479.67018776173</v>
      </c>
    </row>
    <row r="3845" spans="11:12" ht="15">
      <c r="K3845">
        <v>3.845</v>
      </c>
      <c r="L3845">
        <v>90479.67018776173</v>
      </c>
    </row>
    <row r="3846" spans="11:12" ht="15">
      <c r="K3846">
        <v>3.846</v>
      </c>
      <c r="L3846">
        <v>90479.67018776173</v>
      </c>
    </row>
    <row r="3847" spans="11:12" ht="15">
      <c r="K3847">
        <v>3.847</v>
      </c>
      <c r="L3847">
        <v>90479.67018776173</v>
      </c>
    </row>
    <row r="3848" spans="11:12" ht="15">
      <c r="K3848">
        <v>3.848</v>
      </c>
      <c r="L3848">
        <v>90479.67018776173</v>
      </c>
    </row>
    <row r="3849" spans="11:12" ht="15">
      <c r="K3849">
        <v>3.849</v>
      </c>
      <c r="L3849">
        <v>90479.67018776173</v>
      </c>
    </row>
    <row r="3850" spans="11:12" ht="15">
      <c r="K3850">
        <v>3.85</v>
      </c>
      <c r="L3850">
        <v>90479.67018776173</v>
      </c>
    </row>
    <row r="3851" spans="11:12" ht="15">
      <c r="K3851">
        <v>3.851</v>
      </c>
      <c r="L3851">
        <v>90479.67018776173</v>
      </c>
    </row>
    <row r="3852" spans="11:12" ht="15">
      <c r="K3852">
        <v>3.852</v>
      </c>
      <c r="L3852">
        <v>90479.67018776173</v>
      </c>
    </row>
    <row r="3853" spans="11:12" ht="15">
      <c r="K3853">
        <v>3.853</v>
      </c>
      <c r="L3853">
        <v>90479.67018776173</v>
      </c>
    </row>
    <row r="3854" spans="11:12" ht="15">
      <c r="K3854">
        <v>3.854</v>
      </c>
      <c r="L3854">
        <v>90479.67018776173</v>
      </c>
    </row>
    <row r="3855" spans="11:12" ht="15">
      <c r="K3855">
        <v>3.855</v>
      </c>
      <c r="L3855">
        <v>90479.67018776173</v>
      </c>
    </row>
    <row r="3856" spans="11:12" ht="15">
      <c r="K3856">
        <v>3.856</v>
      </c>
      <c r="L3856">
        <v>90479.67018776173</v>
      </c>
    </row>
    <row r="3857" spans="11:12" ht="15">
      <c r="K3857">
        <v>3.857</v>
      </c>
      <c r="L3857">
        <v>90479.67018776173</v>
      </c>
    </row>
    <row r="3858" spans="11:12" ht="15">
      <c r="K3858">
        <v>3.858</v>
      </c>
      <c r="L3858">
        <v>90479.67018776173</v>
      </c>
    </row>
    <row r="3859" spans="11:12" ht="15">
      <c r="K3859">
        <v>3.859</v>
      </c>
      <c r="L3859">
        <v>90479.67018776173</v>
      </c>
    </row>
    <row r="3860" spans="11:12" ht="15">
      <c r="K3860">
        <v>3.86</v>
      </c>
      <c r="L3860">
        <v>90479.67018776173</v>
      </c>
    </row>
    <row r="3861" spans="11:12" ht="15">
      <c r="K3861">
        <v>3.861</v>
      </c>
      <c r="L3861">
        <v>90479.67018776173</v>
      </c>
    </row>
    <row r="3862" spans="11:12" ht="15">
      <c r="K3862">
        <v>3.862</v>
      </c>
      <c r="L3862">
        <v>90479.67018776173</v>
      </c>
    </row>
    <row r="3863" spans="11:12" ht="15">
      <c r="K3863">
        <v>3.863</v>
      </c>
      <c r="L3863">
        <v>90479.67018776173</v>
      </c>
    </row>
    <row r="3864" spans="11:12" ht="15">
      <c r="K3864">
        <v>3.864</v>
      </c>
      <c r="L3864">
        <v>90479.67018776173</v>
      </c>
    </row>
    <row r="3865" spans="11:12" ht="15">
      <c r="K3865">
        <v>3.865</v>
      </c>
      <c r="L3865">
        <v>90479.67018776173</v>
      </c>
    </row>
    <row r="3866" spans="11:12" ht="15">
      <c r="K3866">
        <v>3.866</v>
      </c>
      <c r="L3866">
        <v>90479.67018776173</v>
      </c>
    </row>
    <row r="3867" spans="11:12" ht="15">
      <c r="K3867">
        <v>3.867</v>
      </c>
      <c r="L3867">
        <v>90479.67018776173</v>
      </c>
    </row>
    <row r="3868" spans="11:12" ht="15">
      <c r="K3868">
        <v>3.868</v>
      </c>
      <c r="L3868">
        <v>90479.67018776173</v>
      </c>
    </row>
    <row r="3869" spans="11:12" ht="15">
      <c r="K3869">
        <v>3.869</v>
      </c>
      <c r="L3869">
        <v>90479.67018776173</v>
      </c>
    </row>
    <row r="3870" spans="11:12" ht="15">
      <c r="K3870">
        <v>3.87</v>
      </c>
      <c r="L3870">
        <v>90479.67018776173</v>
      </c>
    </row>
    <row r="3871" spans="11:12" ht="15">
      <c r="K3871">
        <v>3.871</v>
      </c>
      <c r="L3871">
        <v>90479.67018776173</v>
      </c>
    </row>
    <row r="3872" spans="11:12" ht="15">
      <c r="K3872">
        <v>3.872</v>
      </c>
      <c r="L3872">
        <v>90479.67018776173</v>
      </c>
    </row>
    <row r="3873" spans="11:12" ht="15">
      <c r="K3873">
        <v>3.873</v>
      </c>
      <c r="L3873">
        <v>90479.67018776173</v>
      </c>
    </row>
    <row r="3874" spans="11:12" ht="15">
      <c r="K3874">
        <v>3.874</v>
      </c>
      <c r="L3874">
        <v>90479.67018776173</v>
      </c>
    </row>
    <row r="3875" spans="11:12" ht="15">
      <c r="K3875">
        <v>3.875</v>
      </c>
      <c r="L3875">
        <v>90479.67018776173</v>
      </c>
    </row>
    <row r="3876" spans="11:12" ht="15">
      <c r="K3876">
        <v>3.876</v>
      </c>
      <c r="L3876">
        <v>90479.67018776173</v>
      </c>
    </row>
    <row r="3877" spans="11:12" ht="15">
      <c r="K3877">
        <v>3.877</v>
      </c>
      <c r="L3877">
        <v>90479.67018776173</v>
      </c>
    </row>
    <row r="3878" spans="11:12" ht="15">
      <c r="K3878">
        <v>3.878</v>
      </c>
      <c r="L3878">
        <v>90479.67018776173</v>
      </c>
    </row>
    <row r="3879" spans="11:12" ht="15">
      <c r="K3879">
        <v>3.879</v>
      </c>
      <c r="L3879">
        <v>90479.67018776173</v>
      </c>
    </row>
    <row r="3880" spans="11:12" ht="15">
      <c r="K3880">
        <v>3.88</v>
      </c>
      <c r="L3880">
        <v>90479.67018776173</v>
      </c>
    </row>
    <row r="3881" spans="11:12" ht="15">
      <c r="K3881">
        <v>3.881</v>
      </c>
      <c r="L3881">
        <v>90479.67018776173</v>
      </c>
    </row>
    <row r="3882" spans="11:12" ht="15">
      <c r="K3882">
        <v>3.882</v>
      </c>
      <c r="L3882">
        <v>90479.67018776173</v>
      </c>
    </row>
    <row r="3883" spans="11:12" ht="15">
      <c r="K3883">
        <v>3.883</v>
      </c>
      <c r="L3883">
        <v>90479.67018776173</v>
      </c>
    </row>
    <row r="3884" spans="11:12" ht="15">
      <c r="K3884">
        <v>3.884</v>
      </c>
      <c r="L3884">
        <v>90479.67018776173</v>
      </c>
    </row>
    <row r="3885" spans="11:12" ht="15">
      <c r="K3885">
        <v>3.885</v>
      </c>
      <c r="L3885">
        <v>90479.67018776173</v>
      </c>
    </row>
    <row r="3886" spans="11:12" ht="15">
      <c r="K3886">
        <v>3.886</v>
      </c>
      <c r="L3886">
        <v>90479.67018776173</v>
      </c>
    </row>
    <row r="3887" spans="11:12" ht="15">
      <c r="K3887">
        <v>3.887</v>
      </c>
      <c r="L3887">
        <v>90479.67018776173</v>
      </c>
    </row>
    <row r="3888" spans="11:12" ht="15">
      <c r="K3888">
        <v>3.888</v>
      </c>
      <c r="L3888">
        <v>90479.67018776173</v>
      </c>
    </row>
    <row r="3889" spans="11:12" ht="15">
      <c r="K3889">
        <v>3.889</v>
      </c>
      <c r="L3889">
        <v>90479.67018776173</v>
      </c>
    </row>
    <row r="3890" spans="11:12" ht="15">
      <c r="K3890">
        <v>3.89</v>
      </c>
      <c r="L3890">
        <v>90479.67018776173</v>
      </c>
    </row>
    <row r="3891" spans="11:12" ht="15">
      <c r="K3891">
        <v>3.891</v>
      </c>
      <c r="L3891">
        <v>90479.67018776173</v>
      </c>
    </row>
    <row r="3892" spans="11:12" ht="15">
      <c r="K3892">
        <v>3.892</v>
      </c>
      <c r="L3892">
        <v>90479.67018776173</v>
      </c>
    </row>
    <row r="3893" spans="11:12" ht="15">
      <c r="K3893">
        <v>3.893</v>
      </c>
      <c r="L3893">
        <v>90479.67018776173</v>
      </c>
    </row>
    <row r="3894" spans="11:12" ht="15">
      <c r="K3894">
        <v>3.894</v>
      </c>
      <c r="L3894">
        <v>90479.67018776173</v>
      </c>
    </row>
    <row r="3895" spans="11:12" ht="15">
      <c r="K3895">
        <v>3.895</v>
      </c>
      <c r="L3895">
        <v>90479.67018776173</v>
      </c>
    </row>
    <row r="3896" spans="11:12" ht="15">
      <c r="K3896">
        <v>3.896</v>
      </c>
      <c r="L3896">
        <v>90479.67018776173</v>
      </c>
    </row>
    <row r="3897" spans="11:12" ht="15">
      <c r="K3897">
        <v>3.897</v>
      </c>
      <c r="L3897">
        <v>90479.67018776173</v>
      </c>
    </row>
    <row r="3898" spans="11:12" ht="15">
      <c r="K3898">
        <v>3.898</v>
      </c>
      <c r="L3898">
        <v>90479.67018776173</v>
      </c>
    </row>
    <row r="3899" spans="11:12" ht="15">
      <c r="K3899">
        <v>3.899</v>
      </c>
      <c r="L3899">
        <v>90479.67018776173</v>
      </c>
    </row>
    <row r="3900" spans="11:12" ht="15">
      <c r="K3900">
        <v>3.9</v>
      </c>
      <c r="L3900">
        <v>90479.67018776173</v>
      </c>
    </row>
    <row r="3901" spans="11:12" ht="15">
      <c r="K3901">
        <v>3.901</v>
      </c>
      <c r="L3901">
        <v>90479.67018776173</v>
      </c>
    </row>
    <row r="3902" spans="11:12" ht="15">
      <c r="K3902">
        <v>3.902</v>
      </c>
      <c r="L3902">
        <v>90479.67018776173</v>
      </c>
    </row>
    <row r="3903" spans="11:12" ht="15">
      <c r="K3903">
        <v>3.903</v>
      </c>
      <c r="L3903">
        <v>90479.67018776173</v>
      </c>
    </row>
    <row r="3904" spans="11:12" ht="15">
      <c r="K3904">
        <v>3.904</v>
      </c>
      <c r="L3904">
        <v>90479.67018776173</v>
      </c>
    </row>
    <row r="3905" spans="11:12" ht="15">
      <c r="K3905">
        <v>3.905</v>
      </c>
      <c r="L3905">
        <v>90479.67018776173</v>
      </c>
    </row>
    <row r="3906" spans="11:12" ht="15">
      <c r="K3906">
        <v>3.906</v>
      </c>
      <c r="L3906">
        <v>90479.67018776173</v>
      </c>
    </row>
    <row r="3907" spans="11:12" ht="15">
      <c r="K3907">
        <v>3.907</v>
      </c>
      <c r="L3907">
        <v>90479.67018776173</v>
      </c>
    </row>
    <row r="3908" spans="11:12" ht="15">
      <c r="K3908">
        <v>3.908</v>
      </c>
      <c r="L3908">
        <v>90479.67018776173</v>
      </c>
    </row>
    <row r="3909" spans="11:12" ht="15">
      <c r="K3909">
        <v>3.909</v>
      </c>
      <c r="L3909">
        <v>90479.67018776173</v>
      </c>
    </row>
    <row r="3910" spans="11:12" ht="15">
      <c r="K3910">
        <v>3.91</v>
      </c>
      <c r="L3910">
        <v>90479.67018776173</v>
      </c>
    </row>
    <row r="3911" spans="11:12" ht="15">
      <c r="K3911">
        <v>3.911</v>
      </c>
      <c r="L3911">
        <v>90479.67018776173</v>
      </c>
    </row>
    <row r="3912" spans="11:12" ht="15">
      <c r="K3912">
        <v>3.912</v>
      </c>
      <c r="L3912">
        <v>90479.67018776173</v>
      </c>
    </row>
    <row r="3913" spans="11:12" ht="15">
      <c r="K3913">
        <v>3.913</v>
      </c>
      <c r="L3913">
        <v>90479.67018776173</v>
      </c>
    </row>
    <row r="3914" spans="11:12" ht="15">
      <c r="K3914">
        <v>3.914</v>
      </c>
      <c r="L3914">
        <v>90479.67018776173</v>
      </c>
    </row>
    <row r="3915" spans="11:12" ht="15">
      <c r="K3915">
        <v>3.915</v>
      </c>
      <c r="L3915">
        <v>90479.67018776173</v>
      </c>
    </row>
    <row r="3916" spans="11:12" ht="15">
      <c r="K3916">
        <v>3.916</v>
      </c>
      <c r="L3916">
        <v>90479.67018776173</v>
      </c>
    </row>
    <row r="3917" spans="11:12" ht="15">
      <c r="K3917">
        <v>3.917</v>
      </c>
      <c r="L3917">
        <v>90479.67018776173</v>
      </c>
    </row>
    <row r="3918" spans="11:12" ht="15">
      <c r="K3918">
        <v>3.918</v>
      </c>
      <c r="L3918">
        <v>90479.67018776173</v>
      </c>
    </row>
    <row r="3919" spans="11:12" ht="15">
      <c r="K3919">
        <v>3.919</v>
      </c>
      <c r="L3919">
        <v>90479.67018776173</v>
      </c>
    </row>
    <row r="3920" spans="11:12" ht="15">
      <c r="K3920">
        <v>3.92</v>
      </c>
      <c r="L3920">
        <v>90479.67018776173</v>
      </c>
    </row>
    <row r="3921" spans="11:12" ht="15">
      <c r="K3921">
        <v>3.921</v>
      </c>
      <c r="L3921">
        <v>90479.67018776173</v>
      </c>
    </row>
    <row r="3922" spans="11:12" ht="15">
      <c r="K3922">
        <v>3.922</v>
      </c>
      <c r="L3922">
        <v>90479.67018776173</v>
      </c>
    </row>
    <row r="3923" spans="11:12" ht="15">
      <c r="K3923">
        <v>3.923</v>
      </c>
      <c r="L3923">
        <v>90479.67018776173</v>
      </c>
    </row>
    <row r="3924" spans="11:12" ht="15">
      <c r="K3924">
        <v>3.924</v>
      </c>
      <c r="L3924">
        <v>90479.67018776173</v>
      </c>
    </row>
    <row r="3925" spans="11:12" ht="15">
      <c r="K3925">
        <v>3.925</v>
      </c>
      <c r="L3925">
        <v>90479.67018776173</v>
      </c>
    </row>
    <row r="3926" spans="11:12" ht="15">
      <c r="K3926">
        <v>3.926</v>
      </c>
      <c r="L3926">
        <v>90479.67018776173</v>
      </c>
    </row>
    <row r="3927" spans="11:12" ht="15">
      <c r="K3927">
        <v>3.927</v>
      </c>
      <c r="L3927">
        <v>90479.67018776173</v>
      </c>
    </row>
    <row r="3928" spans="11:12" ht="15">
      <c r="K3928">
        <v>3.928</v>
      </c>
      <c r="L3928">
        <v>90479.67018776173</v>
      </c>
    </row>
    <row r="3929" spans="11:12" ht="15">
      <c r="K3929">
        <v>3.929</v>
      </c>
      <c r="L3929">
        <v>90479.67018776173</v>
      </c>
    </row>
    <row r="3930" spans="11:12" ht="15">
      <c r="K3930">
        <v>3.93</v>
      </c>
      <c r="L3930">
        <v>90479.67018776173</v>
      </c>
    </row>
    <row r="3931" spans="11:12" ht="15">
      <c r="K3931">
        <v>3.931</v>
      </c>
      <c r="L3931">
        <v>90479.67018776173</v>
      </c>
    </row>
    <row r="3932" spans="11:12" ht="15">
      <c r="K3932">
        <v>3.932</v>
      </c>
      <c r="L3932">
        <v>90479.67018776173</v>
      </c>
    </row>
    <row r="3933" spans="11:12" ht="15">
      <c r="K3933">
        <v>3.933</v>
      </c>
      <c r="L3933">
        <v>90479.67018776173</v>
      </c>
    </row>
    <row r="3934" spans="11:12" ht="15">
      <c r="K3934">
        <v>3.934</v>
      </c>
      <c r="L3934">
        <v>90479.67018776173</v>
      </c>
    </row>
    <row r="3935" spans="11:12" ht="15">
      <c r="K3935">
        <v>3.935</v>
      </c>
      <c r="L3935">
        <v>90479.67018776173</v>
      </c>
    </row>
    <row r="3936" spans="11:12" ht="15">
      <c r="K3936">
        <v>3.936</v>
      </c>
      <c r="L3936">
        <v>90479.67018776173</v>
      </c>
    </row>
    <row r="3937" spans="11:12" ht="15">
      <c r="K3937">
        <v>3.937</v>
      </c>
      <c r="L3937">
        <v>90479.67018776173</v>
      </c>
    </row>
    <row r="3938" spans="11:12" ht="15">
      <c r="K3938">
        <v>3.938</v>
      </c>
      <c r="L3938">
        <v>90479.67018776173</v>
      </c>
    </row>
    <row r="3939" spans="11:12" ht="15">
      <c r="K3939">
        <v>3.939</v>
      </c>
      <c r="L3939">
        <v>90479.67018776173</v>
      </c>
    </row>
    <row r="3940" spans="11:12" ht="15">
      <c r="K3940">
        <v>3.94</v>
      </c>
      <c r="L3940">
        <v>90479.67018776173</v>
      </c>
    </row>
    <row r="3941" spans="11:12" ht="15">
      <c r="K3941">
        <v>3.941</v>
      </c>
      <c r="L3941">
        <v>90479.67018776173</v>
      </c>
    </row>
    <row r="3942" spans="11:12" ht="15">
      <c r="K3942">
        <v>3.942</v>
      </c>
      <c r="L3942">
        <v>90479.67018776173</v>
      </c>
    </row>
    <row r="3943" spans="11:12" ht="15">
      <c r="K3943">
        <v>3.943</v>
      </c>
      <c r="L3943">
        <v>90479.67018776173</v>
      </c>
    </row>
    <row r="3944" spans="11:12" ht="15">
      <c r="K3944">
        <v>3.944</v>
      </c>
      <c r="L3944">
        <v>90479.67018776173</v>
      </c>
    </row>
    <row r="3945" spans="11:12" ht="15">
      <c r="K3945">
        <v>3.945</v>
      </c>
      <c r="L3945">
        <v>90479.67018776173</v>
      </c>
    </row>
    <row r="3946" spans="11:12" ht="15">
      <c r="K3946">
        <v>3.946</v>
      </c>
      <c r="L3946">
        <v>90479.67018776173</v>
      </c>
    </row>
    <row r="3947" spans="11:12" ht="15">
      <c r="K3947">
        <v>3.947</v>
      </c>
      <c r="L3947">
        <v>90479.67018776173</v>
      </c>
    </row>
    <row r="3948" spans="11:12" ht="15">
      <c r="K3948">
        <v>3.948</v>
      </c>
      <c r="L3948">
        <v>90479.67018776173</v>
      </c>
    </row>
    <row r="3949" spans="11:12" ht="15">
      <c r="K3949">
        <v>3.949</v>
      </c>
      <c r="L3949">
        <v>90479.67018776173</v>
      </c>
    </row>
    <row r="3950" spans="11:12" ht="15">
      <c r="K3950">
        <v>3.95</v>
      </c>
      <c r="L3950">
        <v>90479.67018776173</v>
      </c>
    </row>
    <row r="3951" spans="11:12" ht="15">
      <c r="K3951">
        <v>3.951</v>
      </c>
      <c r="L3951">
        <v>90479.67018776173</v>
      </c>
    </row>
    <row r="3952" spans="11:12" ht="15">
      <c r="K3952">
        <v>3.952</v>
      </c>
      <c r="L3952">
        <v>90479.67018776173</v>
      </c>
    </row>
    <row r="3953" spans="11:12" ht="15">
      <c r="K3953">
        <v>3.953</v>
      </c>
      <c r="L3953">
        <v>90479.67018776173</v>
      </c>
    </row>
    <row r="3954" spans="11:12" ht="15">
      <c r="K3954">
        <v>3.954</v>
      </c>
      <c r="L3954">
        <v>90479.67018776173</v>
      </c>
    </row>
    <row r="3955" spans="11:12" ht="15">
      <c r="K3955">
        <v>3.955</v>
      </c>
      <c r="L3955">
        <v>90479.67018776173</v>
      </c>
    </row>
    <row r="3956" spans="11:12" ht="15">
      <c r="K3956">
        <v>3.956</v>
      </c>
      <c r="L3956">
        <v>90479.67018776173</v>
      </c>
    </row>
    <row r="3957" spans="11:12" ht="15">
      <c r="K3957">
        <v>3.957</v>
      </c>
      <c r="L3957">
        <v>90479.67018776173</v>
      </c>
    </row>
    <row r="3958" spans="11:12" ht="15">
      <c r="K3958">
        <v>3.958</v>
      </c>
      <c r="L3958">
        <v>90479.67018776173</v>
      </c>
    </row>
    <row r="3959" spans="11:12" ht="15">
      <c r="K3959">
        <v>3.959</v>
      </c>
      <c r="L3959">
        <v>90479.67018776173</v>
      </c>
    </row>
    <row r="3960" spans="11:12" ht="15">
      <c r="K3960">
        <v>3.96</v>
      </c>
      <c r="L3960">
        <v>90479.67018776173</v>
      </c>
    </row>
    <row r="3961" spans="11:12" ht="15">
      <c r="K3961">
        <v>3.961</v>
      </c>
      <c r="L3961">
        <v>90479.67018776173</v>
      </c>
    </row>
    <row r="3962" spans="11:12" ht="15">
      <c r="K3962">
        <v>3.962</v>
      </c>
      <c r="L3962">
        <v>90479.67018776173</v>
      </c>
    </row>
    <row r="3963" spans="11:12" ht="15">
      <c r="K3963">
        <v>3.963</v>
      </c>
      <c r="L3963">
        <v>90479.67018776173</v>
      </c>
    </row>
    <row r="3964" spans="11:12" ht="15">
      <c r="K3964">
        <v>3.964</v>
      </c>
      <c r="L3964">
        <v>90479.67018776173</v>
      </c>
    </row>
    <row r="3965" spans="11:12" ht="15">
      <c r="K3965">
        <v>3.965</v>
      </c>
      <c r="L3965">
        <v>90479.67018776173</v>
      </c>
    </row>
    <row r="3966" spans="11:12" ht="15">
      <c r="K3966">
        <v>3.966</v>
      </c>
      <c r="L3966">
        <v>90479.67018776173</v>
      </c>
    </row>
    <row r="3967" spans="11:12" ht="15">
      <c r="K3967">
        <v>3.967</v>
      </c>
      <c r="L3967">
        <v>90479.67018776173</v>
      </c>
    </row>
    <row r="3968" spans="11:12" ht="15">
      <c r="K3968">
        <v>3.968</v>
      </c>
      <c r="L3968">
        <v>90479.67018776173</v>
      </c>
    </row>
    <row r="3969" spans="11:12" ht="15">
      <c r="K3969">
        <v>3.969</v>
      </c>
      <c r="L3969">
        <v>90479.67018776173</v>
      </c>
    </row>
    <row r="3970" spans="11:12" ht="15">
      <c r="K3970">
        <v>3.97</v>
      </c>
      <c r="L3970">
        <v>90479.67018776173</v>
      </c>
    </row>
    <row r="3971" spans="11:12" ht="15">
      <c r="K3971">
        <v>3.971</v>
      </c>
      <c r="L3971">
        <v>90479.67018776173</v>
      </c>
    </row>
    <row r="3972" spans="11:12" ht="15">
      <c r="K3972">
        <v>3.972</v>
      </c>
      <c r="L3972">
        <v>90479.67018776173</v>
      </c>
    </row>
    <row r="3973" spans="11:12" ht="15">
      <c r="K3973">
        <v>3.973</v>
      </c>
      <c r="L3973">
        <v>90479.67018776173</v>
      </c>
    </row>
    <row r="3974" spans="11:12" ht="15">
      <c r="K3974">
        <v>3.974</v>
      </c>
      <c r="L3974">
        <v>90479.67018776173</v>
      </c>
    </row>
    <row r="3975" spans="11:12" ht="15">
      <c r="K3975">
        <v>3.975</v>
      </c>
      <c r="L3975">
        <v>90479.67018776173</v>
      </c>
    </row>
    <row r="3976" spans="11:12" ht="15">
      <c r="K3976">
        <v>3.976</v>
      </c>
      <c r="L3976">
        <v>90479.67018776173</v>
      </c>
    </row>
    <row r="3977" spans="11:12" ht="15">
      <c r="K3977">
        <v>3.977</v>
      </c>
      <c r="L3977">
        <v>90479.67018776173</v>
      </c>
    </row>
    <row r="3978" spans="11:12" ht="15">
      <c r="K3978">
        <v>3.978</v>
      </c>
      <c r="L3978">
        <v>90479.67018776173</v>
      </c>
    </row>
    <row r="3979" spans="11:12" ht="15">
      <c r="K3979">
        <v>3.979</v>
      </c>
      <c r="L3979">
        <v>90479.67018776173</v>
      </c>
    </row>
    <row r="3980" spans="11:12" ht="15">
      <c r="K3980">
        <v>3.98</v>
      </c>
      <c r="L3980">
        <v>90479.67018776173</v>
      </c>
    </row>
    <row r="3981" spans="11:12" ht="15">
      <c r="K3981">
        <v>3.981</v>
      </c>
      <c r="L3981">
        <v>90479.67018776173</v>
      </c>
    </row>
    <row r="3982" spans="11:12" ht="15">
      <c r="K3982">
        <v>3.982</v>
      </c>
      <c r="L3982">
        <v>90479.67018776173</v>
      </c>
    </row>
    <row r="3983" spans="11:12" ht="15">
      <c r="K3983">
        <v>3.983</v>
      </c>
      <c r="L3983">
        <v>90479.67018776173</v>
      </c>
    </row>
    <row r="3984" spans="11:12" ht="15">
      <c r="K3984">
        <v>3.984</v>
      </c>
      <c r="L3984">
        <v>90479.67018776173</v>
      </c>
    </row>
    <row r="3985" spans="11:12" ht="15">
      <c r="K3985">
        <v>3.985</v>
      </c>
      <c r="L3985">
        <v>90479.67018776173</v>
      </c>
    </row>
    <row r="3986" spans="11:12" ht="15">
      <c r="K3986">
        <v>3.986</v>
      </c>
      <c r="L3986">
        <v>90479.67018776173</v>
      </c>
    </row>
    <row r="3987" spans="11:12" ht="15">
      <c r="K3987">
        <v>3.987</v>
      </c>
      <c r="L3987">
        <v>90479.67018776173</v>
      </c>
    </row>
    <row r="3988" spans="11:12" ht="15">
      <c r="K3988">
        <v>3.988</v>
      </c>
      <c r="L3988">
        <v>90479.67018776173</v>
      </c>
    </row>
    <row r="3989" spans="11:12" ht="15">
      <c r="K3989">
        <v>3.989</v>
      </c>
      <c r="L3989">
        <v>90479.67018776173</v>
      </c>
    </row>
    <row r="3990" spans="11:12" ht="15">
      <c r="K3990">
        <v>3.99</v>
      </c>
      <c r="L3990">
        <v>90479.67018776173</v>
      </c>
    </row>
    <row r="3991" spans="11:12" ht="15">
      <c r="K3991">
        <v>3.991</v>
      </c>
      <c r="L3991">
        <v>90479.67018776173</v>
      </c>
    </row>
    <row r="3992" spans="11:12" ht="15">
      <c r="K3992">
        <v>3.992</v>
      </c>
      <c r="L3992">
        <v>90479.67018776173</v>
      </c>
    </row>
    <row r="3993" spans="11:12" ht="15">
      <c r="K3993">
        <v>3.993</v>
      </c>
      <c r="L3993">
        <v>90479.67018776173</v>
      </c>
    </row>
    <row r="3994" spans="11:12" ht="15">
      <c r="K3994">
        <v>3.994</v>
      </c>
      <c r="L3994">
        <v>90479.67018776173</v>
      </c>
    </row>
    <row r="3995" spans="11:12" ht="15">
      <c r="K3995">
        <v>3.995</v>
      </c>
      <c r="L3995">
        <v>90479.67018776173</v>
      </c>
    </row>
    <row r="3996" spans="11:12" ht="15">
      <c r="K3996">
        <v>3.996</v>
      </c>
      <c r="L3996">
        <v>90479.67018776173</v>
      </c>
    </row>
    <row r="3997" spans="11:12" ht="15">
      <c r="K3997">
        <v>3.997</v>
      </c>
      <c r="L3997">
        <v>90479.67018776173</v>
      </c>
    </row>
    <row r="3998" spans="11:12" ht="15">
      <c r="K3998">
        <v>3.998</v>
      </c>
      <c r="L3998">
        <v>90479.67018776173</v>
      </c>
    </row>
    <row r="3999" spans="11:12" ht="15">
      <c r="K3999">
        <v>3.999</v>
      </c>
      <c r="L3999">
        <v>90479.67018776173</v>
      </c>
    </row>
    <row r="4000" spans="11:12" ht="15">
      <c r="K4000">
        <v>4</v>
      </c>
      <c r="L4000">
        <v>90479.67018776173</v>
      </c>
    </row>
    <row r="4001" spans="11:12" ht="15">
      <c r="K4001">
        <v>4.001</v>
      </c>
      <c r="L4001">
        <v>90479.67018776173</v>
      </c>
    </row>
    <row r="4002" spans="11:12" ht="15">
      <c r="K4002">
        <v>4.002</v>
      </c>
      <c r="L4002">
        <v>90479.67018776173</v>
      </c>
    </row>
    <row r="4003" spans="11:12" ht="15">
      <c r="K4003">
        <v>4.003</v>
      </c>
      <c r="L4003">
        <v>90479.67018776173</v>
      </c>
    </row>
    <row r="4004" spans="11:12" ht="15">
      <c r="K4004">
        <v>4.004</v>
      </c>
      <c r="L4004">
        <v>90479.67018776173</v>
      </c>
    </row>
    <row r="4005" spans="11:12" ht="15">
      <c r="K4005">
        <v>4.005</v>
      </c>
      <c r="L4005">
        <v>90479.67018776173</v>
      </c>
    </row>
    <row r="4006" spans="11:12" ht="15">
      <c r="K4006">
        <v>4.006</v>
      </c>
      <c r="L4006">
        <v>90479.67018776173</v>
      </c>
    </row>
    <row r="4007" spans="11:12" ht="15">
      <c r="K4007">
        <v>4.007</v>
      </c>
      <c r="L4007">
        <v>90479.67018776173</v>
      </c>
    </row>
    <row r="4008" spans="11:12" ht="15">
      <c r="K4008">
        <v>4.008</v>
      </c>
      <c r="L4008">
        <v>90479.67018776173</v>
      </c>
    </row>
    <row r="4009" spans="11:12" ht="15">
      <c r="K4009">
        <v>4.009</v>
      </c>
      <c r="L4009">
        <v>90479.67018776173</v>
      </c>
    </row>
    <row r="4010" spans="11:12" ht="15">
      <c r="K4010">
        <v>4.01</v>
      </c>
      <c r="L4010">
        <v>90479.67018776173</v>
      </c>
    </row>
    <row r="4011" spans="11:12" ht="15">
      <c r="K4011">
        <v>4.011</v>
      </c>
      <c r="L4011">
        <v>90479.67018776173</v>
      </c>
    </row>
    <row r="4012" spans="11:12" ht="15">
      <c r="K4012">
        <v>4.012</v>
      </c>
      <c r="L4012">
        <v>90479.67018776173</v>
      </c>
    </row>
    <row r="4013" spans="11:12" ht="15">
      <c r="K4013">
        <v>4.013</v>
      </c>
      <c r="L4013">
        <v>90479.67018776173</v>
      </c>
    </row>
    <row r="4014" spans="11:12" ht="15">
      <c r="K4014">
        <v>4.014</v>
      </c>
      <c r="L4014">
        <v>90479.67018776173</v>
      </c>
    </row>
    <row r="4015" spans="11:12" ht="15">
      <c r="K4015">
        <v>4.015</v>
      </c>
      <c r="L4015">
        <v>90479.67018776173</v>
      </c>
    </row>
    <row r="4016" spans="11:12" ht="15">
      <c r="K4016">
        <v>4.016</v>
      </c>
      <c r="L4016">
        <v>90479.67018776173</v>
      </c>
    </row>
    <row r="4017" spans="11:12" ht="15">
      <c r="K4017">
        <v>4.017</v>
      </c>
      <c r="L4017">
        <v>90479.67018776173</v>
      </c>
    </row>
    <row r="4018" spans="11:12" ht="15">
      <c r="K4018">
        <v>4.018</v>
      </c>
      <c r="L4018">
        <v>90479.67018776173</v>
      </c>
    </row>
    <row r="4019" spans="11:12" ht="15">
      <c r="K4019">
        <v>4.019</v>
      </c>
      <c r="L4019">
        <v>90479.67018776173</v>
      </c>
    </row>
    <row r="4020" spans="11:12" ht="15">
      <c r="K4020">
        <v>4.02</v>
      </c>
      <c r="L4020">
        <v>90479.67018776173</v>
      </c>
    </row>
    <row r="4021" spans="11:12" ht="15">
      <c r="K4021">
        <v>4.021</v>
      </c>
      <c r="L4021">
        <v>90479.67018776173</v>
      </c>
    </row>
    <row r="4022" spans="11:12" ht="15">
      <c r="K4022">
        <v>4.022</v>
      </c>
      <c r="L4022">
        <v>90479.67018776173</v>
      </c>
    </row>
    <row r="4023" spans="11:12" ht="15">
      <c r="K4023">
        <v>4.023</v>
      </c>
      <c r="L4023">
        <v>90479.67018776173</v>
      </c>
    </row>
    <row r="4024" spans="11:12" ht="15">
      <c r="K4024">
        <v>4.024</v>
      </c>
      <c r="L4024">
        <v>90479.67018776173</v>
      </c>
    </row>
    <row r="4025" spans="11:12" ht="15">
      <c r="K4025">
        <v>4.025</v>
      </c>
      <c r="L4025">
        <v>90479.67018776173</v>
      </c>
    </row>
    <row r="4026" spans="11:12" ht="15">
      <c r="K4026">
        <v>4.026</v>
      </c>
      <c r="L4026">
        <v>90479.67018776173</v>
      </c>
    </row>
    <row r="4027" spans="11:12" ht="15">
      <c r="K4027">
        <v>4.027</v>
      </c>
      <c r="L4027">
        <v>90479.67018776173</v>
      </c>
    </row>
    <row r="4028" spans="11:12" ht="15">
      <c r="K4028">
        <v>4.028</v>
      </c>
      <c r="L4028">
        <v>90479.67018776173</v>
      </c>
    </row>
    <row r="4029" spans="11:12" ht="15">
      <c r="K4029">
        <v>4.029</v>
      </c>
      <c r="L4029">
        <v>90479.67018776173</v>
      </c>
    </row>
    <row r="4030" spans="11:12" ht="15">
      <c r="K4030">
        <v>4.03</v>
      </c>
      <c r="L4030">
        <v>90479.67018776173</v>
      </c>
    </row>
    <row r="4031" spans="11:12" ht="15">
      <c r="K4031">
        <v>4.031</v>
      </c>
      <c r="L4031">
        <v>90479.67018776173</v>
      </c>
    </row>
    <row r="4032" spans="11:12" ht="15">
      <c r="K4032">
        <v>4.032</v>
      </c>
      <c r="L4032">
        <v>90479.67018776173</v>
      </c>
    </row>
    <row r="4033" spans="11:12" ht="15">
      <c r="K4033">
        <v>4.033</v>
      </c>
      <c r="L4033">
        <v>90479.67018776173</v>
      </c>
    </row>
    <row r="4034" spans="11:12" ht="15">
      <c r="K4034">
        <v>4.034</v>
      </c>
      <c r="L4034">
        <v>90479.67018776173</v>
      </c>
    </row>
    <row r="4035" spans="11:12" ht="15">
      <c r="K4035">
        <v>4.035</v>
      </c>
      <c r="L4035">
        <v>90479.67018776173</v>
      </c>
    </row>
    <row r="4036" spans="11:12" ht="15">
      <c r="K4036">
        <v>4.036</v>
      </c>
      <c r="L4036">
        <v>90479.67018776173</v>
      </c>
    </row>
    <row r="4037" spans="11:12" ht="15">
      <c r="K4037">
        <v>4.037</v>
      </c>
      <c r="L4037">
        <v>90479.67018776173</v>
      </c>
    </row>
    <row r="4038" spans="11:12" ht="15">
      <c r="K4038">
        <v>4.038</v>
      </c>
      <c r="L4038">
        <v>90479.67018776173</v>
      </c>
    </row>
    <row r="4039" spans="11:12" ht="15">
      <c r="K4039">
        <v>4.039</v>
      </c>
      <c r="L4039">
        <v>90479.67018776173</v>
      </c>
    </row>
    <row r="4040" spans="11:12" ht="15">
      <c r="K4040">
        <v>4.04</v>
      </c>
      <c r="L4040">
        <v>90479.67018776173</v>
      </c>
    </row>
    <row r="4041" spans="11:12" ht="15">
      <c r="K4041">
        <v>4.041</v>
      </c>
      <c r="L4041">
        <v>90479.67018776173</v>
      </c>
    </row>
    <row r="4042" spans="11:12" ht="15">
      <c r="K4042">
        <v>4.042</v>
      </c>
      <c r="L4042">
        <v>90479.67018776173</v>
      </c>
    </row>
    <row r="4043" spans="11:12" ht="15">
      <c r="K4043">
        <v>4.043</v>
      </c>
      <c r="L4043">
        <v>90479.67018776173</v>
      </c>
    </row>
    <row r="4044" spans="11:12" ht="15">
      <c r="K4044">
        <v>4.044</v>
      </c>
      <c r="L4044">
        <v>90479.67018776173</v>
      </c>
    </row>
    <row r="4045" spans="11:12" ht="15">
      <c r="K4045">
        <v>4.045</v>
      </c>
      <c r="L4045">
        <v>90479.67018776173</v>
      </c>
    </row>
    <row r="4046" spans="11:12" ht="15">
      <c r="K4046">
        <v>4.046</v>
      </c>
      <c r="L4046">
        <v>90479.67018776173</v>
      </c>
    </row>
    <row r="4047" spans="11:12" ht="15">
      <c r="K4047">
        <v>4.047</v>
      </c>
      <c r="L4047">
        <v>90479.67018776173</v>
      </c>
    </row>
    <row r="4048" spans="11:12" ht="15">
      <c r="K4048">
        <v>4.048</v>
      </c>
      <c r="L4048">
        <v>90479.67018776173</v>
      </c>
    </row>
    <row r="4049" spans="11:12" ht="15">
      <c r="K4049">
        <v>4.049</v>
      </c>
      <c r="L4049">
        <v>90479.67018776173</v>
      </c>
    </row>
    <row r="4050" spans="11:12" ht="15">
      <c r="K4050">
        <v>4.05</v>
      </c>
      <c r="L4050">
        <v>90479.67018776173</v>
      </c>
    </row>
    <row r="4051" spans="11:12" ht="15">
      <c r="K4051">
        <v>4.051</v>
      </c>
      <c r="L4051">
        <v>90479.67018776173</v>
      </c>
    </row>
    <row r="4052" spans="11:12" ht="15">
      <c r="K4052">
        <v>4.052</v>
      </c>
      <c r="L4052">
        <v>90479.67018776173</v>
      </c>
    </row>
    <row r="4053" spans="11:12" ht="15">
      <c r="K4053">
        <v>4.053</v>
      </c>
      <c r="L4053">
        <v>90479.67018776173</v>
      </c>
    </row>
    <row r="4054" spans="11:12" ht="15">
      <c r="K4054">
        <v>4.054</v>
      </c>
      <c r="L4054">
        <v>90479.67018776173</v>
      </c>
    </row>
    <row r="4055" spans="11:12" ht="15">
      <c r="K4055">
        <v>4.055</v>
      </c>
      <c r="L4055">
        <v>90479.67018776173</v>
      </c>
    </row>
    <row r="4056" spans="11:12" ht="15">
      <c r="K4056">
        <v>4.056</v>
      </c>
      <c r="L4056">
        <v>90479.67018776173</v>
      </c>
    </row>
    <row r="4057" spans="11:12" ht="15">
      <c r="K4057">
        <v>4.057</v>
      </c>
      <c r="L4057">
        <v>90479.67018776173</v>
      </c>
    </row>
    <row r="4058" spans="11:12" ht="15">
      <c r="K4058">
        <v>4.058</v>
      </c>
      <c r="L4058">
        <v>90479.67018776173</v>
      </c>
    </row>
    <row r="4059" spans="11:12" ht="15">
      <c r="K4059">
        <v>4.059</v>
      </c>
      <c r="L4059">
        <v>90479.67018776173</v>
      </c>
    </row>
    <row r="4060" spans="11:12" ht="15">
      <c r="K4060">
        <v>4.06</v>
      </c>
      <c r="L4060">
        <v>90479.67018776173</v>
      </c>
    </row>
    <row r="4061" spans="11:12" ht="15">
      <c r="K4061">
        <v>4.061</v>
      </c>
      <c r="L4061">
        <v>90479.67018776173</v>
      </c>
    </row>
    <row r="4062" spans="11:12" ht="15">
      <c r="K4062">
        <v>4.062</v>
      </c>
      <c r="L4062">
        <v>90479.67018776173</v>
      </c>
    </row>
    <row r="4063" spans="11:12" ht="15">
      <c r="K4063">
        <v>4.063</v>
      </c>
      <c r="L4063">
        <v>90479.67018776173</v>
      </c>
    </row>
    <row r="4064" spans="11:12" ht="15">
      <c r="K4064">
        <v>4.064</v>
      </c>
      <c r="L4064">
        <v>90479.67018776173</v>
      </c>
    </row>
    <row r="4065" spans="11:12" ht="15">
      <c r="K4065">
        <v>4.065</v>
      </c>
      <c r="L4065">
        <v>90479.67018776173</v>
      </c>
    </row>
    <row r="4066" spans="11:12" ht="15">
      <c r="K4066">
        <v>4.066</v>
      </c>
      <c r="L4066">
        <v>90479.67018776173</v>
      </c>
    </row>
    <row r="4067" spans="11:12" ht="15">
      <c r="K4067">
        <v>4.067</v>
      </c>
      <c r="L4067">
        <v>90479.67018776173</v>
      </c>
    </row>
    <row r="4068" spans="11:12" ht="15">
      <c r="K4068">
        <v>4.068</v>
      </c>
      <c r="L4068">
        <v>90479.67018776173</v>
      </c>
    </row>
    <row r="4069" spans="11:12" ht="15">
      <c r="K4069">
        <v>4.069</v>
      </c>
      <c r="L4069">
        <v>90479.67018776173</v>
      </c>
    </row>
    <row r="4070" spans="11:12" ht="15">
      <c r="K4070">
        <v>4.07</v>
      </c>
      <c r="L4070">
        <v>90479.67018776173</v>
      </c>
    </row>
    <row r="4071" spans="11:12" ht="15">
      <c r="K4071">
        <v>4.071</v>
      </c>
      <c r="L4071">
        <v>90479.67018776173</v>
      </c>
    </row>
    <row r="4072" spans="11:12" ht="15">
      <c r="K4072">
        <v>4.072</v>
      </c>
      <c r="L4072">
        <v>90479.67018776173</v>
      </c>
    </row>
    <row r="4073" spans="11:12" ht="15">
      <c r="K4073">
        <v>4.073</v>
      </c>
      <c r="L4073">
        <v>90479.67018776173</v>
      </c>
    </row>
    <row r="4074" spans="11:12" ht="15">
      <c r="K4074">
        <v>4.074</v>
      </c>
      <c r="L4074">
        <v>90479.67018776173</v>
      </c>
    </row>
    <row r="4075" spans="11:12" ht="15">
      <c r="K4075">
        <v>4.075</v>
      </c>
      <c r="L4075">
        <v>90479.67018776173</v>
      </c>
    </row>
    <row r="4076" spans="11:12" ht="15">
      <c r="K4076">
        <v>4.076</v>
      </c>
      <c r="L4076">
        <v>90479.67018776173</v>
      </c>
    </row>
    <row r="4077" spans="11:12" ht="15">
      <c r="K4077">
        <v>4.077</v>
      </c>
      <c r="L4077">
        <v>90479.67018776173</v>
      </c>
    </row>
    <row r="4078" spans="11:12" ht="15">
      <c r="K4078">
        <v>4.078</v>
      </c>
      <c r="L4078">
        <v>90479.67018776173</v>
      </c>
    </row>
    <row r="4079" spans="11:12" ht="15">
      <c r="K4079">
        <v>4.079</v>
      </c>
      <c r="L4079">
        <v>90479.67018776173</v>
      </c>
    </row>
    <row r="4080" spans="11:12" ht="15">
      <c r="K4080">
        <v>4.08</v>
      </c>
      <c r="L4080">
        <v>90479.67018776173</v>
      </c>
    </row>
    <row r="4081" spans="11:12" ht="15">
      <c r="K4081">
        <v>4.081</v>
      </c>
      <c r="L4081">
        <v>90479.67018776173</v>
      </c>
    </row>
    <row r="4082" spans="11:12" ht="15">
      <c r="K4082">
        <v>4.082</v>
      </c>
      <c r="L4082">
        <v>90479.67018776173</v>
      </c>
    </row>
    <row r="4083" spans="11:12" ht="15">
      <c r="K4083">
        <v>4.083</v>
      </c>
      <c r="L4083">
        <v>90479.67018776173</v>
      </c>
    </row>
    <row r="4084" spans="11:12" ht="15">
      <c r="K4084">
        <v>4.084</v>
      </c>
      <c r="L4084">
        <v>90479.67018776173</v>
      </c>
    </row>
    <row r="4085" spans="11:12" ht="15">
      <c r="K4085">
        <v>4.085</v>
      </c>
      <c r="L4085">
        <v>90479.67018776173</v>
      </c>
    </row>
    <row r="4086" spans="11:12" ht="15">
      <c r="K4086">
        <v>4.086</v>
      </c>
      <c r="L4086">
        <v>90479.67018776173</v>
      </c>
    </row>
    <row r="4087" spans="11:12" ht="15">
      <c r="K4087">
        <v>4.087</v>
      </c>
      <c r="L4087">
        <v>90479.67018776173</v>
      </c>
    </row>
    <row r="4088" spans="11:12" ht="15">
      <c r="K4088">
        <v>4.088</v>
      </c>
      <c r="L4088">
        <v>90479.67018776173</v>
      </c>
    </row>
    <row r="4089" spans="11:12" ht="15">
      <c r="K4089">
        <v>4.089</v>
      </c>
      <c r="L4089">
        <v>90479.67018776173</v>
      </c>
    </row>
    <row r="4090" spans="11:12" ht="15">
      <c r="K4090">
        <v>4.09</v>
      </c>
      <c r="L4090">
        <v>90479.67018776173</v>
      </c>
    </row>
    <row r="4091" spans="11:12" ht="15">
      <c r="K4091">
        <v>4.091</v>
      </c>
      <c r="L4091">
        <v>90479.67018776173</v>
      </c>
    </row>
    <row r="4092" spans="11:12" ht="15">
      <c r="K4092">
        <v>4.092</v>
      </c>
      <c r="L4092">
        <v>90479.67018776173</v>
      </c>
    </row>
    <row r="4093" spans="11:12" ht="15">
      <c r="K4093">
        <v>4.093</v>
      </c>
      <c r="L4093">
        <v>90479.67018776173</v>
      </c>
    </row>
    <row r="4094" spans="11:12" ht="15">
      <c r="K4094">
        <v>4.094</v>
      </c>
      <c r="L4094">
        <v>90479.67018776173</v>
      </c>
    </row>
    <row r="4095" spans="11:12" ht="15">
      <c r="K4095">
        <v>4.095</v>
      </c>
      <c r="L4095">
        <v>90479.67018776173</v>
      </c>
    </row>
    <row r="4096" spans="11:12" ht="15">
      <c r="K4096">
        <v>4.096</v>
      </c>
      <c r="L4096">
        <v>90479.67018776173</v>
      </c>
    </row>
    <row r="4097" spans="11:12" ht="15">
      <c r="K4097">
        <v>4.097</v>
      </c>
      <c r="L4097">
        <v>90479.67018776173</v>
      </c>
    </row>
    <row r="4098" spans="11:12" ht="15">
      <c r="K4098">
        <v>4.098</v>
      </c>
      <c r="L4098">
        <v>90479.67018776173</v>
      </c>
    </row>
    <row r="4099" spans="11:12" ht="15">
      <c r="K4099">
        <v>4.099</v>
      </c>
      <c r="L4099">
        <v>90479.67018776173</v>
      </c>
    </row>
    <row r="4100" spans="11:12" ht="15">
      <c r="K4100">
        <v>4.1</v>
      </c>
      <c r="L4100">
        <v>90479.67018776173</v>
      </c>
    </row>
    <row r="4101" spans="11:12" ht="15">
      <c r="K4101">
        <v>4.101</v>
      </c>
      <c r="L4101">
        <v>90479.67018776173</v>
      </c>
    </row>
    <row r="4102" spans="11:12" ht="15">
      <c r="K4102">
        <v>4.102</v>
      </c>
      <c r="L4102">
        <v>90479.67018776173</v>
      </c>
    </row>
    <row r="4103" spans="11:12" ht="15">
      <c r="K4103">
        <v>4.103</v>
      </c>
      <c r="L4103">
        <v>90479.67018776173</v>
      </c>
    </row>
    <row r="4104" spans="11:12" ht="15">
      <c r="K4104">
        <v>4.104</v>
      </c>
      <c r="L4104">
        <v>90479.67018776173</v>
      </c>
    </row>
    <row r="4105" spans="11:12" ht="15">
      <c r="K4105">
        <v>4.105</v>
      </c>
      <c r="L4105">
        <v>90479.67018776173</v>
      </c>
    </row>
    <row r="4106" spans="11:12" ht="15">
      <c r="K4106">
        <v>4.106</v>
      </c>
      <c r="L4106">
        <v>90479.67018776173</v>
      </c>
    </row>
    <row r="4107" spans="11:12" ht="15">
      <c r="K4107">
        <v>4.107</v>
      </c>
      <c r="L4107">
        <v>90479.67018776173</v>
      </c>
    </row>
    <row r="4108" spans="11:12" ht="15">
      <c r="K4108">
        <v>4.108</v>
      </c>
      <c r="L4108">
        <v>90479.67018776173</v>
      </c>
    </row>
    <row r="4109" spans="11:12" ht="15">
      <c r="K4109">
        <v>4.109</v>
      </c>
      <c r="L4109">
        <v>90479.67018776173</v>
      </c>
    </row>
    <row r="4110" spans="11:12" ht="15">
      <c r="K4110">
        <v>4.11</v>
      </c>
      <c r="L4110">
        <v>90479.67018776173</v>
      </c>
    </row>
    <row r="4111" spans="11:12" ht="15">
      <c r="K4111">
        <v>4.111</v>
      </c>
      <c r="L4111">
        <v>90479.67018776173</v>
      </c>
    </row>
    <row r="4112" spans="11:12" ht="15">
      <c r="K4112">
        <v>4.112</v>
      </c>
      <c r="L4112">
        <v>90479.67018776173</v>
      </c>
    </row>
    <row r="4113" spans="11:12" ht="15">
      <c r="K4113">
        <v>4.113</v>
      </c>
      <c r="L4113">
        <v>90479.67018776173</v>
      </c>
    </row>
    <row r="4114" spans="11:12" ht="15">
      <c r="K4114">
        <v>4.114</v>
      </c>
      <c r="L4114">
        <v>90479.67018776173</v>
      </c>
    </row>
    <row r="4115" spans="11:12" ht="15">
      <c r="K4115">
        <v>4.115</v>
      </c>
      <c r="L4115">
        <v>90479.67018776173</v>
      </c>
    </row>
    <row r="4116" spans="11:12" ht="15">
      <c r="K4116">
        <v>4.116</v>
      </c>
      <c r="L4116">
        <v>90479.67018776173</v>
      </c>
    </row>
    <row r="4117" spans="11:12" ht="15">
      <c r="K4117">
        <v>4.117</v>
      </c>
      <c r="L4117">
        <v>90479.67018776173</v>
      </c>
    </row>
    <row r="4118" spans="11:12" ht="15">
      <c r="K4118">
        <v>4.118</v>
      </c>
      <c r="L4118">
        <v>90479.67018776173</v>
      </c>
    </row>
    <row r="4119" spans="11:12" ht="15">
      <c r="K4119">
        <v>4.119</v>
      </c>
      <c r="L4119">
        <v>90479.67018776173</v>
      </c>
    </row>
    <row r="4120" spans="11:12" ht="15">
      <c r="K4120">
        <v>4.12</v>
      </c>
      <c r="L4120">
        <v>90479.67018776173</v>
      </c>
    </row>
    <row r="4121" spans="11:12" ht="15">
      <c r="K4121">
        <v>4.121</v>
      </c>
      <c r="L4121">
        <v>90479.67018776173</v>
      </c>
    </row>
    <row r="4122" spans="11:12" ht="15">
      <c r="K4122">
        <v>4.122</v>
      </c>
      <c r="L4122">
        <v>90479.67018776173</v>
      </c>
    </row>
    <row r="4123" spans="11:12" ht="15">
      <c r="K4123">
        <v>4.123</v>
      </c>
      <c r="L4123">
        <v>90479.67018776173</v>
      </c>
    </row>
    <row r="4124" spans="11:12" ht="15">
      <c r="K4124">
        <v>4.124</v>
      </c>
      <c r="L4124">
        <v>90479.67018776173</v>
      </c>
    </row>
    <row r="4125" spans="11:12" ht="15">
      <c r="K4125">
        <v>4.125</v>
      </c>
      <c r="L4125">
        <v>90479.67018776173</v>
      </c>
    </row>
    <row r="4126" spans="11:12" ht="15">
      <c r="K4126">
        <v>4.126</v>
      </c>
      <c r="L4126">
        <v>90479.67018776173</v>
      </c>
    </row>
    <row r="4127" spans="11:12" ht="15">
      <c r="K4127">
        <v>4.127</v>
      </c>
      <c r="L4127">
        <v>90479.67018776173</v>
      </c>
    </row>
    <row r="4128" spans="11:12" ht="15">
      <c r="K4128">
        <v>4.128</v>
      </c>
      <c r="L4128">
        <v>90479.67018776173</v>
      </c>
    </row>
    <row r="4129" spans="11:12" ht="15">
      <c r="K4129">
        <v>4.129</v>
      </c>
      <c r="L4129">
        <v>90479.67018776173</v>
      </c>
    </row>
    <row r="4130" spans="11:12" ht="15">
      <c r="K4130">
        <v>4.13</v>
      </c>
      <c r="L4130">
        <v>90479.67018776173</v>
      </c>
    </row>
    <row r="4131" spans="11:12" ht="15">
      <c r="K4131">
        <v>4.131</v>
      </c>
      <c r="L4131">
        <v>90479.67018776173</v>
      </c>
    </row>
    <row r="4132" spans="11:12" ht="15">
      <c r="K4132">
        <v>4.132</v>
      </c>
      <c r="L4132">
        <v>90479.67018776173</v>
      </c>
    </row>
    <row r="4133" spans="11:12" ht="15">
      <c r="K4133">
        <v>4.133</v>
      </c>
      <c r="L4133">
        <v>90479.67018776173</v>
      </c>
    </row>
    <row r="4134" spans="11:12" ht="15">
      <c r="K4134">
        <v>4.134</v>
      </c>
      <c r="L4134">
        <v>90479.67018776173</v>
      </c>
    </row>
    <row r="4135" spans="11:12" ht="15">
      <c r="K4135">
        <v>4.135</v>
      </c>
      <c r="L4135">
        <v>90479.67018776173</v>
      </c>
    </row>
    <row r="4136" spans="11:12" ht="15">
      <c r="K4136">
        <v>4.136</v>
      </c>
      <c r="L4136">
        <v>90479.67018776173</v>
      </c>
    </row>
    <row r="4137" spans="11:12" ht="15">
      <c r="K4137">
        <v>4.137</v>
      </c>
      <c r="L4137">
        <v>90479.67018776173</v>
      </c>
    </row>
    <row r="4138" spans="11:12" ht="15">
      <c r="K4138">
        <v>4.138</v>
      </c>
      <c r="L4138">
        <v>90479.67018776173</v>
      </c>
    </row>
    <row r="4139" spans="11:12" ht="15">
      <c r="K4139">
        <v>4.139</v>
      </c>
      <c r="L4139">
        <v>90479.67018776173</v>
      </c>
    </row>
    <row r="4140" spans="11:12" ht="15">
      <c r="K4140">
        <v>4.14</v>
      </c>
      <c r="L4140">
        <v>90479.67018776173</v>
      </c>
    </row>
    <row r="4141" spans="11:12" ht="15">
      <c r="K4141">
        <v>4.141</v>
      </c>
      <c r="L4141">
        <v>90479.67018776173</v>
      </c>
    </row>
    <row r="4142" spans="11:12" ht="15">
      <c r="K4142">
        <v>4.142</v>
      </c>
      <c r="L4142">
        <v>90479.67018776173</v>
      </c>
    </row>
    <row r="4143" spans="11:12" ht="15">
      <c r="K4143">
        <v>4.143</v>
      </c>
      <c r="L4143">
        <v>90479.67018776173</v>
      </c>
    </row>
    <row r="4144" spans="11:12" ht="15">
      <c r="K4144">
        <v>4.144</v>
      </c>
      <c r="L4144">
        <v>90479.67018776173</v>
      </c>
    </row>
    <row r="4145" spans="11:12" ht="15">
      <c r="K4145">
        <v>4.145</v>
      </c>
      <c r="L4145">
        <v>90479.67018776173</v>
      </c>
    </row>
    <row r="4146" spans="11:12" ht="15">
      <c r="K4146">
        <v>4.146</v>
      </c>
      <c r="L4146">
        <v>90479.67018776173</v>
      </c>
    </row>
    <row r="4147" spans="11:12" ht="15">
      <c r="K4147">
        <v>4.147</v>
      </c>
      <c r="L4147">
        <v>90479.67018776173</v>
      </c>
    </row>
    <row r="4148" spans="11:12" ht="15">
      <c r="K4148">
        <v>4.148</v>
      </c>
      <c r="L4148">
        <v>90479.67018776173</v>
      </c>
    </row>
    <row r="4149" spans="11:12" ht="15">
      <c r="K4149">
        <v>4.149</v>
      </c>
      <c r="L4149">
        <v>90479.67018776173</v>
      </c>
    </row>
    <row r="4150" spans="11:12" ht="15">
      <c r="K4150">
        <v>4.15</v>
      </c>
      <c r="L4150">
        <v>90479.67018776173</v>
      </c>
    </row>
    <row r="4151" spans="11:12" ht="15">
      <c r="K4151">
        <v>4.151</v>
      </c>
      <c r="L4151">
        <v>90479.67018776173</v>
      </c>
    </row>
    <row r="4152" spans="11:12" ht="15">
      <c r="K4152">
        <v>4.152</v>
      </c>
      <c r="L4152">
        <v>90479.67018776173</v>
      </c>
    </row>
    <row r="4153" spans="11:12" ht="15">
      <c r="K4153">
        <v>4.153</v>
      </c>
      <c r="L4153">
        <v>90479.67018776173</v>
      </c>
    </row>
    <row r="4154" spans="11:12" ht="15">
      <c r="K4154">
        <v>4.154</v>
      </c>
      <c r="L4154">
        <v>90479.67018776173</v>
      </c>
    </row>
    <row r="4155" spans="11:12" ht="15">
      <c r="K4155">
        <v>4.155</v>
      </c>
      <c r="L4155">
        <v>90479.67018776173</v>
      </c>
    </row>
    <row r="4156" spans="11:12" ht="15">
      <c r="K4156">
        <v>4.156</v>
      </c>
      <c r="L4156">
        <v>90479.67018776173</v>
      </c>
    </row>
    <row r="4157" spans="11:12" ht="15">
      <c r="K4157">
        <v>4.157</v>
      </c>
      <c r="L4157">
        <v>90479.67018776173</v>
      </c>
    </row>
    <row r="4158" spans="11:12" ht="15">
      <c r="K4158">
        <v>4.158</v>
      </c>
      <c r="L4158">
        <v>90479.67018776173</v>
      </c>
    </row>
    <row r="4159" spans="11:12" ht="15">
      <c r="K4159">
        <v>4.159</v>
      </c>
      <c r="L4159">
        <v>90479.67018776173</v>
      </c>
    </row>
    <row r="4160" spans="11:12" ht="15">
      <c r="K4160">
        <v>4.16</v>
      </c>
      <c r="L4160">
        <v>90479.67018776173</v>
      </c>
    </row>
    <row r="4161" spans="11:12" ht="15">
      <c r="K4161">
        <v>4.161</v>
      </c>
      <c r="L4161">
        <v>90479.67018776173</v>
      </c>
    </row>
    <row r="4162" spans="11:12" ht="15">
      <c r="K4162">
        <v>4.162</v>
      </c>
      <c r="L4162">
        <v>90479.67018776173</v>
      </c>
    </row>
    <row r="4163" spans="11:12" ht="15">
      <c r="K4163">
        <v>4.163</v>
      </c>
      <c r="L4163">
        <v>90479.67018776173</v>
      </c>
    </row>
    <row r="4164" spans="11:12" ht="15">
      <c r="K4164">
        <v>4.164</v>
      </c>
      <c r="L4164">
        <v>90479.67018776173</v>
      </c>
    </row>
    <row r="4165" spans="11:12" ht="15">
      <c r="K4165">
        <v>4.165</v>
      </c>
      <c r="L4165">
        <v>90479.67018776173</v>
      </c>
    </row>
    <row r="4166" spans="11:12" ht="15">
      <c r="K4166">
        <v>4.166</v>
      </c>
      <c r="L4166">
        <v>90479.67018776173</v>
      </c>
    </row>
    <row r="4167" spans="11:12" ht="15">
      <c r="K4167">
        <v>4.167</v>
      </c>
      <c r="L4167">
        <v>90479.67018776173</v>
      </c>
    </row>
    <row r="4168" spans="11:12" ht="15">
      <c r="K4168">
        <v>4.168</v>
      </c>
      <c r="L4168">
        <v>90479.67018776173</v>
      </c>
    </row>
    <row r="4169" spans="11:12" ht="15">
      <c r="K4169">
        <v>4.169</v>
      </c>
      <c r="L4169">
        <v>90479.67018776173</v>
      </c>
    </row>
    <row r="4170" spans="11:12" ht="15">
      <c r="K4170">
        <v>4.17</v>
      </c>
      <c r="L4170">
        <v>90479.67018776173</v>
      </c>
    </row>
    <row r="4171" spans="11:12" ht="15">
      <c r="K4171">
        <v>4.171</v>
      </c>
      <c r="L4171">
        <v>90479.67018776173</v>
      </c>
    </row>
    <row r="4172" spans="11:12" ht="15">
      <c r="K4172">
        <v>4.172</v>
      </c>
      <c r="L4172">
        <v>90479.67018776173</v>
      </c>
    </row>
    <row r="4173" spans="11:12" ht="15">
      <c r="K4173">
        <v>4.173</v>
      </c>
      <c r="L4173">
        <v>90479.67018776173</v>
      </c>
    </row>
    <row r="4174" spans="11:12" ht="15">
      <c r="K4174">
        <v>4.174</v>
      </c>
      <c r="L4174">
        <v>90479.67018776173</v>
      </c>
    </row>
    <row r="4175" spans="11:12" ht="15">
      <c r="K4175">
        <v>4.175</v>
      </c>
      <c r="L4175">
        <v>90479.67018776173</v>
      </c>
    </row>
    <row r="4176" spans="11:12" ht="15">
      <c r="K4176">
        <v>4.176</v>
      </c>
      <c r="L4176">
        <v>90479.67018776173</v>
      </c>
    </row>
    <row r="4177" spans="11:12" ht="15">
      <c r="K4177">
        <v>4.177</v>
      </c>
      <c r="L4177">
        <v>90479.67018776173</v>
      </c>
    </row>
    <row r="4178" spans="11:12" ht="15">
      <c r="K4178">
        <v>4.178</v>
      </c>
      <c r="L4178">
        <v>90479.67018776173</v>
      </c>
    </row>
    <row r="4179" spans="11:12" ht="15">
      <c r="K4179">
        <v>4.179</v>
      </c>
      <c r="L4179">
        <v>90479.67018776173</v>
      </c>
    </row>
    <row r="4180" spans="11:12" ht="15">
      <c r="K4180">
        <v>4.18</v>
      </c>
      <c r="L4180">
        <v>90479.67018776173</v>
      </c>
    </row>
    <row r="4181" spans="11:12" ht="15">
      <c r="K4181">
        <v>4.181</v>
      </c>
      <c r="L4181">
        <v>90479.67018776173</v>
      </c>
    </row>
    <row r="4182" spans="11:12" ht="15">
      <c r="K4182">
        <v>4.182</v>
      </c>
      <c r="L4182">
        <v>90479.67018776173</v>
      </c>
    </row>
    <row r="4183" spans="11:12" ht="15">
      <c r="K4183">
        <v>4.183</v>
      </c>
      <c r="L4183">
        <v>90479.67018776173</v>
      </c>
    </row>
    <row r="4184" spans="11:12" ht="15">
      <c r="K4184">
        <v>4.184</v>
      </c>
      <c r="L4184">
        <v>90479.67018776173</v>
      </c>
    </row>
    <row r="4185" spans="11:12" ht="15">
      <c r="K4185">
        <v>4.185</v>
      </c>
      <c r="L4185">
        <v>90479.67018776173</v>
      </c>
    </row>
    <row r="4186" spans="11:12" ht="15">
      <c r="K4186">
        <v>4.186</v>
      </c>
      <c r="L4186">
        <v>90479.67018776173</v>
      </c>
    </row>
    <row r="4187" spans="11:12" ht="15">
      <c r="K4187">
        <v>4.187</v>
      </c>
      <c r="L4187">
        <v>90479.67018776173</v>
      </c>
    </row>
    <row r="4188" spans="11:12" ht="15">
      <c r="K4188">
        <v>4.188</v>
      </c>
      <c r="L4188">
        <v>90479.67018776173</v>
      </c>
    </row>
    <row r="4189" spans="11:12" ht="15">
      <c r="K4189">
        <v>4.189</v>
      </c>
      <c r="L4189">
        <v>90479.67018776173</v>
      </c>
    </row>
    <row r="4190" spans="11:12" ht="15">
      <c r="K4190">
        <v>4.19</v>
      </c>
      <c r="L4190">
        <v>90479.67018776173</v>
      </c>
    </row>
    <row r="4191" spans="11:12" ht="15">
      <c r="K4191">
        <v>4.191</v>
      </c>
      <c r="L4191">
        <v>90479.67018776173</v>
      </c>
    </row>
    <row r="4192" spans="11:12" ht="15">
      <c r="K4192">
        <v>4.192</v>
      </c>
      <c r="L4192">
        <v>90479.67018776173</v>
      </c>
    </row>
    <row r="4193" spans="11:12" ht="15">
      <c r="K4193">
        <v>4.193</v>
      </c>
      <c r="L4193">
        <v>90479.67018776173</v>
      </c>
    </row>
    <row r="4194" spans="11:12" ht="15">
      <c r="K4194">
        <v>4.194</v>
      </c>
      <c r="L4194">
        <v>90479.67018776173</v>
      </c>
    </row>
    <row r="4195" spans="11:12" ht="15">
      <c r="K4195">
        <v>4.195</v>
      </c>
      <c r="L4195">
        <v>90479.67018776173</v>
      </c>
    </row>
    <row r="4196" spans="11:12" ht="15">
      <c r="K4196">
        <v>4.196</v>
      </c>
      <c r="L4196">
        <v>90479.67018776173</v>
      </c>
    </row>
    <row r="4197" spans="11:12" ht="15">
      <c r="K4197">
        <v>4.197</v>
      </c>
      <c r="L4197">
        <v>90479.67018776173</v>
      </c>
    </row>
    <row r="4198" spans="11:12" ht="15">
      <c r="K4198">
        <v>4.198</v>
      </c>
      <c r="L4198">
        <v>90479.67018776173</v>
      </c>
    </row>
    <row r="4199" spans="11:12" ht="15">
      <c r="K4199">
        <v>4.199</v>
      </c>
      <c r="L4199">
        <v>90479.67018776173</v>
      </c>
    </row>
    <row r="4200" spans="11:12" ht="15">
      <c r="K4200">
        <v>4.2</v>
      </c>
      <c r="L4200">
        <v>90479.67018776173</v>
      </c>
    </row>
    <row r="4201" spans="11:12" ht="15">
      <c r="K4201">
        <v>4.201</v>
      </c>
      <c r="L4201">
        <v>90479.67018776173</v>
      </c>
    </row>
    <row r="4202" spans="11:12" ht="15">
      <c r="K4202">
        <v>4.202</v>
      </c>
      <c r="L4202">
        <v>90479.67018776173</v>
      </c>
    </row>
    <row r="4203" spans="11:12" ht="15">
      <c r="K4203">
        <v>4.203</v>
      </c>
      <c r="L4203">
        <v>90479.67018776173</v>
      </c>
    </row>
    <row r="4204" spans="11:12" ht="15">
      <c r="K4204">
        <v>4.204</v>
      </c>
      <c r="L4204">
        <v>90479.67018776173</v>
      </c>
    </row>
    <row r="4205" spans="11:12" ht="15">
      <c r="K4205">
        <v>4.205</v>
      </c>
      <c r="L4205">
        <v>90479.67018776173</v>
      </c>
    </row>
    <row r="4206" spans="11:12" ht="15">
      <c r="K4206">
        <v>4.206</v>
      </c>
      <c r="L4206">
        <v>90479.67018776173</v>
      </c>
    </row>
    <row r="4207" spans="11:12" ht="15">
      <c r="K4207">
        <v>4.207</v>
      </c>
      <c r="L4207">
        <v>90479.67018776173</v>
      </c>
    </row>
    <row r="4208" spans="11:12" ht="15">
      <c r="K4208">
        <v>4.208</v>
      </c>
      <c r="L4208">
        <v>90479.67018776173</v>
      </c>
    </row>
    <row r="4209" spans="11:12" ht="15">
      <c r="K4209">
        <v>4.209</v>
      </c>
      <c r="L4209">
        <v>90479.67018776173</v>
      </c>
    </row>
    <row r="4210" spans="11:12" ht="15">
      <c r="K4210">
        <v>4.21</v>
      </c>
      <c r="L4210">
        <v>90479.67018776173</v>
      </c>
    </row>
    <row r="4211" spans="11:12" ht="15">
      <c r="K4211">
        <v>4.211</v>
      </c>
      <c r="L4211">
        <v>90479.67018776173</v>
      </c>
    </row>
    <row r="4212" spans="11:12" ht="15">
      <c r="K4212">
        <v>4.212</v>
      </c>
      <c r="L4212">
        <v>90479.67018776173</v>
      </c>
    </row>
    <row r="4213" spans="11:12" ht="15">
      <c r="K4213">
        <v>4.213</v>
      </c>
      <c r="L4213">
        <v>90479.67018776173</v>
      </c>
    </row>
    <row r="4214" spans="11:12" ht="15">
      <c r="K4214">
        <v>4.214</v>
      </c>
      <c r="L4214">
        <v>90479.67018776173</v>
      </c>
    </row>
    <row r="4215" spans="11:12" ht="15">
      <c r="K4215">
        <v>4.215</v>
      </c>
      <c r="L4215">
        <v>90479.67018776173</v>
      </c>
    </row>
    <row r="4216" spans="11:12" ht="15">
      <c r="K4216">
        <v>4.216</v>
      </c>
      <c r="L4216">
        <v>90479.67018776173</v>
      </c>
    </row>
    <row r="4217" spans="11:12" ht="15">
      <c r="K4217">
        <v>4.217</v>
      </c>
      <c r="L4217">
        <v>90479.67018776173</v>
      </c>
    </row>
    <row r="4218" spans="11:12" ht="15">
      <c r="K4218">
        <v>4.218</v>
      </c>
      <c r="L4218">
        <v>90479.67018776173</v>
      </c>
    </row>
    <row r="4219" spans="11:12" ht="15">
      <c r="K4219">
        <v>4.219</v>
      </c>
      <c r="L4219">
        <v>90479.67018776173</v>
      </c>
    </row>
    <row r="4220" spans="11:12" ht="15">
      <c r="K4220">
        <v>4.22</v>
      </c>
      <c r="L4220">
        <v>90479.67018776173</v>
      </c>
    </row>
    <row r="4221" spans="11:12" ht="15">
      <c r="K4221">
        <v>4.221</v>
      </c>
      <c r="L4221">
        <v>90479.67018776173</v>
      </c>
    </row>
    <row r="4222" spans="11:12" ht="15">
      <c r="K4222">
        <v>4.222</v>
      </c>
      <c r="L4222">
        <v>90479.67018776173</v>
      </c>
    </row>
    <row r="4223" spans="11:12" ht="15">
      <c r="K4223">
        <v>4.223</v>
      </c>
      <c r="L4223">
        <v>90479.67018776173</v>
      </c>
    </row>
    <row r="4224" spans="11:12" ht="15">
      <c r="K4224">
        <v>4.224</v>
      </c>
      <c r="L4224">
        <v>90479.67018776173</v>
      </c>
    </row>
    <row r="4225" spans="11:12" ht="15">
      <c r="K4225">
        <v>4.225</v>
      </c>
      <c r="L4225">
        <v>90479.67018776173</v>
      </c>
    </row>
    <row r="4226" spans="11:12" ht="15">
      <c r="K4226">
        <v>4.226</v>
      </c>
      <c r="L4226">
        <v>90479.67018776173</v>
      </c>
    </row>
    <row r="4227" spans="11:12" ht="15">
      <c r="K4227">
        <v>4.227</v>
      </c>
      <c r="L4227">
        <v>90479.67018776173</v>
      </c>
    </row>
    <row r="4228" spans="11:12" ht="15">
      <c r="K4228">
        <v>4.228</v>
      </c>
      <c r="L4228">
        <v>90479.67018776173</v>
      </c>
    </row>
    <row r="4229" spans="11:12" ht="15">
      <c r="K4229">
        <v>4.229</v>
      </c>
      <c r="L4229">
        <v>90479.67018776173</v>
      </c>
    </row>
    <row r="4230" spans="11:12" ht="15">
      <c r="K4230">
        <v>4.23</v>
      </c>
      <c r="L4230">
        <v>90479.67018776173</v>
      </c>
    </row>
    <row r="4231" spans="11:12" ht="15">
      <c r="K4231">
        <v>4.231</v>
      </c>
      <c r="L4231">
        <v>90479.67018776173</v>
      </c>
    </row>
    <row r="4232" spans="11:12" ht="15">
      <c r="K4232">
        <v>4.232</v>
      </c>
      <c r="L4232">
        <v>90479.67018776173</v>
      </c>
    </row>
    <row r="4233" spans="11:12" ht="15">
      <c r="K4233">
        <v>4.233</v>
      </c>
      <c r="L4233">
        <v>90479.67018776173</v>
      </c>
    </row>
    <row r="4234" spans="11:12" ht="15">
      <c r="K4234">
        <v>4.234</v>
      </c>
      <c r="L4234">
        <v>90479.67018776173</v>
      </c>
    </row>
    <row r="4235" spans="11:12" ht="15">
      <c r="K4235">
        <v>4.235</v>
      </c>
      <c r="L4235">
        <v>90479.67018776173</v>
      </c>
    </row>
    <row r="4236" spans="11:12" ht="15">
      <c r="K4236">
        <v>4.236</v>
      </c>
      <c r="L4236">
        <v>90479.67018776173</v>
      </c>
    </row>
    <row r="4237" spans="11:12" ht="15">
      <c r="K4237">
        <v>4.237</v>
      </c>
      <c r="L4237">
        <v>90479.67018776173</v>
      </c>
    </row>
    <row r="4238" spans="11:12" ht="15">
      <c r="K4238">
        <v>4.238</v>
      </c>
      <c r="L4238">
        <v>90479.67018776173</v>
      </c>
    </row>
    <row r="4239" spans="11:12" ht="15">
      <c r="K4239">
        <v>4.239</v>
      </c>
      <c r="L4239">
        <v>90479.67018776173</v>
      </c>
    </row>
    <row r="4240" spans="11:12" ht="15">
      <c r="K4240">
        <v>4.24</v>
      </c>
      <c r="L4240">
        <v>90479.67018776173</v>
      </c>
    </row>
    <row r="4241" spans="11:12" ht="15">
      <c r="K4241">
        <v>4.241</v>
      </c>
      <c r="L4241">
        <v>90479.67018776173</v>
      </c>
    </row>
    <row r="4242" spans="11:12" ht="15">
      <c r="K4242">
        <v>4.242</v>
      </c>
      <c r="L4242">
        <v>90479.67018776173</v>
      </c>
    </row>
    <row r="4243" spans="11:12" ht="15">
      <c r="K4243">
        <v>4.243</v>
      </c>
      <c r="L4243">
        <v>90479.67018776173</v>
      </c>
    </row>
    <row r="4244" spans="11:12" ht="15">
      <c r="K4244">
        <v>4.244</v>
      </c>
      <c r="L4244">
        <v>90479.67018776173</v>
      </c>
    </row>
    <row r="4245" spans="11:12" ht="15">
      <c r="K4245">
        <v>4.245</v>
      </c>
      <c r="L4245">
        <v>90479.67018776173</v>
      </c>
    </row>
    <row r="4246" spans="11:12" ht="15">
      <c r="K4246">
        <v>4.246</v>
      </c>
      <c r="L4246">
        <v>90479.67018776173</v>
      </c>
    </row>
    <row r="4247" spans="11:12" ht="15">
      <c r="K4247">
        <v>4.247</v>
      </c>
      <c r="L4247">
        <v>90479.67018776173</v>
      </c>
    </row>
    <row r="4248" spans="11:12" ht="15">
      <c r="K4248">
        <v>4.248</v>
      </c>
      <c r="L4248">
        <v>90479.67018776173</v>
      </c>
    </row>
    <row r="4249" spans="11:12" ht="15">
      <c r="K4249">
        <v>4.249</v>
      </c>
      <c r="L4249">
        <v>90479.67018776173</v>
      </c>
    </row>
    <row r="4250" spans="11:12" ht="15">
      <c r="K4250">
        <v>4.25</v>
      </c>
      <c r="L4250">
        <v>90479.67018776173</v>
      </c>
    </row>
    <row r="4251" spans="11:12" ht="15">
      <c r="K4251">
        <v>4.251</v>
      </c>
      <c r="L4251">
        <v>90479.67018776173</v>
      </c>
    </row>
    <row r="4252" spans="11:12" ht="15">
      <c r="K4252">
        <v>4.252</v>
      </c>
      <c r="L4252">
        <v>90479.67018776173</v>
      </c>
    </row>
    <row r="4253" spans="11:12" ht="15">
      <c r="K4253">
        <v>4.253</v>
      </c>
      <c r="L4253">
        <v>90479.67018776173</v>
      </c>
    </row>
    <row r="4254" spans="11:12" ht="15">
      <c r="K4254">
        <v>4.254</v>
      </c>
      <c r="L4254">
        <v>90479.67018776173</v>
      </c>
    </row>
    <row r="4255" spans="11:12" ht="15">
      <c r="K4255">
        <v>4.255</v>
      </c>
      <c r="L4255">
        <v>90479.67018776173</v>
      </c>
    </row>
    <row r="4256" spans="11:12" ht="15">
      <c r="K4256">
        <v>4.256</v>
      </c>
      <c r="L4256">
        <v>90479.67018776173</v>
      </c>
    </row>
    <row r="4257" spans="11:12" ht="15">
      <c r="K4257">
        <v>4.257</v>
      </c>
      <c r="L4257">
        <v>90479.67018776173</v>
      </c>
    </row>
    <row r="4258" spans="11:12" ht="15">
      <c r="K4258">
        <v>4.258</v>
      </c>
      <c r="L4258">
        <v>90479.67018776173</v>
      </c>
    </row>
    <row r="4259" spans="11:12" ht="15">
      <c r="K4259">
        <v>4.259</v>
      </c>
      <c r="L4259">
        <v>90479.67018776173</v>
      </c>
    </row>
    <row r="4260" spans="11:12" ht="15">
      <c r="K4260">
        <v>4.26</v>
      </c>
      <c r="L4260">
        <v>90479.67018776173</v>
      </c>
    </row>
    <row r="4261" spans="11:12" ht="15">
      <c r="K4261">
        <v>4.261</v>
      </c>
      <c r="L4261">
        <v>90479.67018776173</v>
      </c>
    </row>
    <row r="4262" spans="11:12" ht="15">
      <c r="K4262">
        <v>4.262</v>
      </c>
      <c r="L4262">
        <v>90479.67018776173</v>
      </c>
    </row>
    <row r="4263" spans="11:12" ht="15">
      <c r="K4263">
        <v>4.263</v>
      </c>
      <c r="L4263">
        <v>90479.67018776173</v>
      </c>
    </row>
    <row r="4264" spans="11:12" ht="15">
      <c r="K4264">
        <v>4.264</v>
      </c>
      <c r="L4264">
        <v>90479.67018776173</v>
      </c>
    </row>
    <row r="4265" spans="11:12" ht="15">
      <c r="K4265">
        <v>4.265</v>
      </c>
      <c r="L4265">
        <v>90479.67018776173</v>
      </c>
    </row>
    <row r="4266" spans="11:12" ht="15">
      <c r="K4266">
        <v>4.266</v>
      </c>
      <c r="L4266">
        <v>90479.67018776173</v>
      </c>
    </row>
    <row r="4267" spans="11:12" ht="15">
      <c r="K4267">
        <v>4.267</v>
      </c>
      <c r="L4267">
        <v>90479.67018776173</v>
      </c>
    </row>
    <row r="4268" spans="11:12" ht="15">
      <c r="K4268">
        <v>4.268</v>
      </c>
      <c r="L4268">
        <v>90479.67018776173</v>
      </c>
    </row>
    <row r="4269" spans="11:12" ht="15">
      <c r="K4269">
        <v>4.269</v>
      </c>
      <c r="L4269">
        <v>90479.67018776173</v>
      </c>
    </row>
    <row r="4270" spans="11:12" ht="15">
      <c r="K4270">
        <v>4.27</v>
      </c>
      <c r="L4270">
        <v>90479.67018776173</v>
      </c>
    </row>
    <row r="4271" spans="11:12" ht="15">
      <c r="K4271">
        <v>4.271</v>
      </c>
      <c r="L4271">
        <v>90479.67018776173</v>
      </c>
    </row>
    <row r="4272" spans="11:12" ht="15">
      <c r="K4272">
        <v>4.272</v>
      </c>
      <c r="L4272">
        <v>90479.67018776173</v>
      </c>
    </row>
    <row r="4273" spans="11:12" ht="15">
      <c r="K4273">
        <v>4.273</v>
      </c>
      <c r="L4273">
        <v>90479.67018776173</v>
      </c>
    </row>
    <row r="4274" spans="11:12" ht="15">
      <c r="K4274">
        <v>4.274</v>
      </c>
      <c r="L4274">
        <v>90479.67018776173</v>
      </c>
    </row>
    <row r="4275" spans="11:12" ht="15">
      <c r="K4275">
        <v>4.275</v>
      </c>
      <c r="L4275">
        <v>90479.67018776173</v>
      </c>
    </row>
    <row r="4276" spans="11:12" ht="15">
      <c r="K4276">
        <v>4.276</v>
      </c>
      <c r="L4276">
        <v>90479.67018776173</v>
      </c>
    </row>
    <row r="4277" spans="11:12" ht="15">
      <c r="K4277">
        <v>4.277</v>
      </c>
      <c r="L4277">
        <v>90479.67018776173</v>
      </c>
    </row>
    <row r="4278" spans="11:12" ht="15">
      <c r="K4278">
        <v>4.278</v>
      </c>
      <c r="L4278">
        <v>90479.67018776173</v>
      </c>
    </row>
    <row r="4279" spans="11:12" ht="15">
      <c r="K4279">
        <v>4.279</v>
      </c>
      <c r="L4279">
        <v>90479.67018776173</v>
      </c>
    </row>
    <row r="4280" spans="11:12" ht="15">
      <c r="K4280">
        <v>4.28</v>
      </c>
      <c r="L4280">
        <v>90479.67018776173</v>
      </c>
    </row>
    <row r="4281" spans="11:12" ht="15">
      <c r="K4281">
        <v>4.281</v>
      </c>
      <c r="L4281">
        <v>90479.67018776173</v>
      </c>
    </row>
    <row r="4282" spans="11:12" ht="15">
      <c r="K4282">
        <v>4.282</v>
      </c>
      <c r="L4282">
        <v>90479.67018776173</v>
      </c>
    </row>
    <row r="4283" spans="11:12" ht="15">
      <c r="K4283">
        <v>4.283</v>
      </c>
      <c r="L4283">
        <v>90479.67018776173</v>
      </c>
    </row>
    <row r="4284" spans="11:12" ht="15">
      <c r="K4284">
        <v>4.284</v>
      </c>
      <c r="L4284">
        <v>90479.67018776173</v>
      </c>
    </row>
    <row r="4285" spans="11:12" ht="15">
      <c r="K4285">
        <v>4.285</v>
      </c>
      <c r="L4285">
        <v>90479.67018776173</v>
      </c>
    </row>
    <row r="4286" spans="11:12" ht="15">
      <c r="K4286">
        <v>4.286</v>
      </c>
      <c r="L4286">
        <v>90479.67018776173</v>
      </c>
    </row>
    <row r="4287" spans="11:12" ht="15">
      <c r="K4287">
        <v>4.287</v>
      </c>
      <c r="L4287">
        <v>90479.67018776173</v>
      </c>
    </row>
    <row r="4288" spans="11:12" ht="15">
      <c r="K4288">
        <v>4.288</v>
      </c>
      <c r="L4288">
        <v>90479.67018776173</v>
      </c>
    </row>
    <row r="4289" spans="11:12" ht="15">
      <c r="K4289">
        <v>4.289</v>
      </c>
      <c r="L4289">
        <v>90479.67018776173</v>
      </c>
    </row>
    <row r="4290" spans="11:12" ht="15">
      <c r="K4290">
        <v>4.29</v>
      </c>
      <c r="L4290">
        <v>90479.67018776173</v>
      </c>
    </row>
    <row r="4291" spans="11:12" ht="15">
      <c r="K4291">
        <v>4.291</v>
      </c>
      <c r="L4291">
        <v>90479.67018776173</v>
      </c>
    </row>
    <row r="4292" spans="11:12" ht="15">
      <c r="K4292">
        <v>4.292</v>
      </c>
      <c r="L4292">
        <v>90479.67018776173</v>
      </c>
    </row>
    <row r="4293" spans="11:12" ht="15">
      <c r="K4293">
        <v>4.293</v>
      </c>
      <c r="L4293">
        <v>90479.67018776173</v>
      </c>
    </row>
    <row r="4294" spans="11:12" ht="15">
      <c r="K4294">
        <v>4.294</v>
      </c>
      <c r="L4294">
        <v>90479.67018776173</v>
      </c>
    </row>
    <row r="4295" spans="11:12" ht="15">
      <c r="K4295">
        <v>4.295</v>
      </c>
      <c r="L4295">
        <v>90479.67018776173</v>
      </c>
    </row>
    <row r="4296" spans="11:12" ht="15">
      <c r="K4296">
        <v>4.296</v>
      </c>
      <c r="L4296">
        <v>90479.67018776173</v>
      </c>
    </row>
    <row r="4297" spans="11:12" ht="15">
      <c r="K4297">
        <v>4.297</v>
      </c>
      <c r="L4297">
        <v>90479.67018776173</v>
      </c>
    </row>
    <row r="4298" spans="11:12" ht="15">
      <c r="K4298">
        <v>4.298</v>
      </c>
      <c r="L4298">
        <v>90479.67018776173</v>
      </c>
    </row>
    <row r="4299" spans="11:12" ht="15">
      <c r="K4299">
        <v>4.299</v>
      </c>
      <c r="L4299">
        <v>90479.67018776173</v>
      </c>
    </row>
    <row r="4300" spans="11:12" ht="15">
      <c r="K4300">
        <v>4.3</v>
      </c>
      <c r="L4300">
        <v>90479.67018776173</v>
      </c>
    </row>
    <row r="4301" spans="11:12" ht="15">
      <c r="K4301">
        <v>4.301</v>
      </c>
      <c r="L4301">
        <v>90479.67018776173</v>
      </c>
    </row>
    <row r="4302" spans="11:12" ht="15">
      <c r="K4302">
        <v>4.302</v>
      </c>
      <c r="L4302">
        <v>90479.67018776173</v>
      </c>
    </row>
    <row r="4303" spans="11:12" ht="15">
      <c r="K4303">
        <v>4.303</v>
      </c>
      <c r="L4303">
        <v>90479.67018776173</v>
      </c>
    </row>
    <row r="4304" spans="11:12" ht="15">
      <c r="K4304">
        <v>4.304</v>
      </c>
      <c r="L4304">
        <v>90479.67018776173</v>
      </c>
    </row>
    <row r="4305" spans="11:12" ht="15">
      <c r="K4305">
        <v>4.305</v>
      </c>
      <c r="L4305">
        <v>90479.67018776173</v>
      </c>
    </row>
    <row r="4306" spans="11:12" ht="15">
      <c r="K4306">
        <v>4.306</v>
      </c>
      <c r="L4306">
        <v>90479.67018776173</v>
      </c>
    </row>
    <row r="4307" spans="11:12" ht="15">
      <c r="K4307">
        <v>4.307</v>
      </c>
      <c r="L4307">
        <v>90479.67018776173</v>
      </c>
    </row>
    <row r="4308" spans="11:12" ht="15">
      <c r="K4308">
        <v>4.308</v>
      </c>
      <c r="L4308">
        <v>90479.67018776173</v>
      </c>
    </row>
    <row r="4309" spans="11:12" ht="15">
      <c r="K4309">
        <v>4.309</v>
      </c>
      <c r="L4309">
        <v>90479.67018776173</v>
      </c>
    </row>
    <row r="4310" spans="11:12" ht="15">
      <c r="K4310">
        <v>4.31</v>
      </c>
      <c r="L4310">
        <v>90479.67018776173</v>
      </c>
    </row>
    <row r="4311" spans="11:12" ht="15">
      <c r="K4311">
        <v>4.311</v>
      </c>
      <c r="L4311">
        <v>90479.67018776173</v>
      </c>
    </row>
    <row r="4312" spans="11:12" ht="15">
      <c r="K4312">
        <v>4.312</v>
      </c>
      <c r="L4312">
        <v>90479.67018776173</v>
      </c>
    </row>
    <row r="4313" spans="11:12" ht="15">
      <c r="K4313">
        <v>4.313</v>
      </c>
      <c r="L4313">
        <v>90479.67018776173</v>
      </c>
    </row>
    <row r="4314" spans="11:12" ht="15">
      <c r="K4314">
        <v>4.314</v>
      </c>
      <c r="L4314">
        <v>90479.67018776173</v>
      </c>
    </row>
    <row r="4315" spans="11:12" ht="15">
      <c r="K4315">
        <v>4.315</v>
      </c>
      <c r="L4315">
        <v>90479.67018776173</v>
      </c>
    </row>
    <row r="4316" spans="11:12" ht="15">
      <c r="K4316">
        <v>4.316</v>
      </c>
      <c r="L4316">
        <v>90479.67018776173</v>
      </c>
    </row>
    <row r="4317" spans="11:12" ht="15">
      <c r="K4317">
        <v>4.317</v>
      </c>
      <c r="L4317">
        <v>90479.67018776173</v>
      </c>
    </row>
    <row r="4318" spans="11:12" ht="15">
      <c r="K4318">
        <v>4.318</v>
      </c>
      <c r="L4318">
        <v>90479.67018776173</v>
      </c>
    </row>
    <row r="4319" spans="11:12" ht="15">
      <c r="K4319">
        <v>4.319</v>
      </c>
      <c r="L4319">
        <v>90479.67018776173</v>
      </c>
    </row>
    <row r="4320" spans="11:12" ht="15">
      <c r="K4320">
        <v>4.32</v>
      </c>
      <c r="L4320">
        <v>90479.67018776173</v>
      </c>
    </row>
    <row r="4321" spans="11:12" ht="15">
      <c r="K4321">
        <v>4.321</v>
      </c>
      <c r="L4321">
        <v>90479.67018776173</v>
      </c>
    </row>
    <row r="4322" spans="11:12" ht="15">
      <c r="K4322">
        <v>4.322</v>
      </c>
      <c r="L4322">
        <v>90479.67018776173</v>
      </c>
    </row>
    <row r="4323" spans="11:12" ht="15">
      <c r="K4323">
        <v>4.323</v>
      </c>
      <c r="L4323">
        <v>90479.67018776173</v>
      </c>
    </row>
    <row r="4324" spans="11:12" ht="15">
      <c r="K4324">
        <v>4.324</v>
      </c>
      <c r="L4324">
        <v>90479.67018776173</v>
      </c>
    </row>
    <row r="4325" spans="11:12" ht="15">
      <c r="K4325">
        <v>4.325</v>
      </c>
      <c r="L4325">
        <v>90479.67018776173</v>
      </c>
    </row>
    <row r="4326" spans="11:12" ht="15">
      <c r="K4326">
        <v>4.326</v>
      </c>
      <c r="L4326">
        <v>90479.67018776173</v>
      </c>
    </row>
    <row r="4327" spans="11:12" ht="15">
      <c r="K4327">
        <v>4.327</v>
      </c>
      <c r="L4327">
        <v>90479.67018776173</v>
      </c>
    </row>
    <row r="4328" spans="11:12" ht="15">
      <c r="K4328">
        <v>4.328</v>
      </c>
      <c r="L4328">
        <v>90479.67018776173</v>
      </c>
    </row>
    <row r="4329" spans="11:12" ht="15">
      <c r="K4329">
        <v>4.329</v>
      </c>
      <c r="L4329">
        <v>90479.67018776173</v>
      </c>
    </row>
    <row r="4330" spans="11:12" ht="15">
      <c r="K4330">
        <v>4.33</v>
      </c>
      <c r="L4330">
        <v>90479.67018776173</v>
      </c>
    </row>
    <row r="4331" spans="11:12" ht="15">
      <c r="K4331">
        <v>4.331</v>
      </c>
      <c r="L4331">
        <v>90479.67018776173</v>
      </c>
    </row>
    <row r="4332" spans="11:12" ht="15">
      <c r="K4332">
        <v>4.332</v>
      </c>
      <c r="L4332">
        <v>90479.67018776173</v>
      </c>
    </row>
    <row r="4333" spans="11:12" ht="15">
      <c r="K4333">
        <v>4.333</v>
      </c>
      <c r="L4333">
        <v>90479.67018776173</v>
      </c>
    </row>
    <row r="4334" spans="11:12" ht="15">
      <c r="K4334">
        <v>4.334</v>
      </c>
      <c r="L4334">
        <v>90479.67018776173</v>
      </c>
    </row>
    <row r="4335" spans="11:12" ht="15">
      <c r="K4335">
        <v>4.335</v>
      </c>
      <c r="L4335">
        <v>90479.67018776173</v>
      </c>
    </row>
    <row r="4336" spans="11:12" ht="15">
      <c r="K4336">
        <v>4.336</v>
      </c>
      <c r="L4336">
        <v>90479.67018776173</v>
      </c>
    </row>
    <row r="4337" spans="11:12" ht="15">
      <c r="K4337">
        <v>4.337</v>
      </c>
      <c r="L4337">
        <v>90479.67018776173</v>
      </c>
    </row>
    <row r="4338" spans="11:12" ht="15">
      <c r="K4338">
        <v>4.338</v>
      </c>
      <c r="L4338">
        <v>90479.67018776173</v>
      </c>
    </row>
    <row r="4339" spans="11:12" ht="15">
      <c r="K4339">
        <v>4.339</v>
      </c>
      <c r="L4339">
        <v>90479.67018776173</v>
      </c>
    </row>
    <row r="4340" spans="11:12" ht="15">
      <c r="K4340">
        <v>4.34</v>
      </c>
      <c r="L4340">
        <v>90479.67018776173</v>
      </c>
    </row>
    <row r="4341" spans="11:12" ht="15">
      <c r="K4341">
        <v>4.341</v>
      </c>
      <c r="L4341">
        <v>90479.67018776173</v>
      </c>
    </row>
    <row r="4342" spans="11:12" ht="15">
      <c r="K4342">
        <v>4.342</v>
      </c>
      <c r="L4342">
        <v>90479.67018776173</v>
      </c>
    </row>
    <row r="4343" spans="11:12" ht="15">
      <c r="K4343">
        <v>4.343</v>
      </c>
      <c r="L4343">
        <v>90479.67018776173</v>
      </c>
    </row>
    <row r="4344" spans="11:12" ht="15">
      <c r="K4344">
        <v>4.344</v>
      </c>
      <c r="L4344">
        <v>90479.67018776173</v>
      </c>
    </row>
    <row r="4345" spans="11:12" ht="15">
      <c r="K4345">
        <v>4.345</v>
      </c>
      <c r="L4345">
        <v>90479.67018776173</v>
      </c>
    </row>
    <row r="4346" spans="11:12" ht="15">
      <c r="K4346">
        <v>4.346</v>
      </c>
      <c r="L4346">
        <v>90479.67018776173</v>
      </c>
    </row>
    <row r="4347" spans="11:12" ht="15">
      <c r="K4347">
        <v>4.347</v>
      </c>
      <c r="L4347">
        <v>90479.67018776173</v>
      </c>
    </row>
    <row r="4348" spans="11:12" ht="15">
      <c r="K4348">
        <v>4.348</v>
      </c>
      <c r="L4348">
        <v>90479.67018776173</v>
      </c>
    </row>
    <row r="4349" spans="11:12" ht="15">
      <c r="K4349">
        <v>4.349</v>
      </c>
      <c r="L4349">
        <v>90479.67018776173</v>
      </c>
    </row>
    <row r="4350" spans="11:12" ht="15">
      <c r="K4350">
        <v>4.35</v>
      </c>
      <c r="L4350">
        <v>90479.67018776173</v>
      </c>
    </row>
    <row r="4351" spans="11:12" ht="15">
      <c r="K4351">
        <v>4.351</v>
      </c>
      <c r="L4351">
        <v>90479.67018776173</v>
      </c>
    </row>
    <row r="4352" spans="11:12" ht="15">
      <c r="K4352">
        <v>4.352</v>
      </c>
      <c r="L4352">
        <v>90479.67018776173</v>
      </c>
    </row>
    <row r="4353" spans="11:12" ht="15">
      <c r="K4353">
        <v>4.353</v>
      </c>
      <c r="L4353">
        <v>90479.67018776173</v>
      </c>
    </row>
    <row r="4354" spans="11:12" ht="15">
      <c r="K4354">
        <v>4.354</v>
      </c>
      <c r="L4354">
        <v>90479.67018776173</v>
      </c>
    </row>
    <row r="4355" spans="11:12" ht="15">
      <c r="K4355">
        <v>4.355</v>
      </c>
      <c r="L4355">
        <v>90479.67018776173</v>
      </c>
    </row>
    <row r="4356" spans="11:12" ht="15">
      <c r="K4356">
        <v>4.356</v>
      </c>
      <c r="L4356">
        <v>90479.67018776173</v>
      </c>
    </row>
    <row r="4357" spans="11:12" ht="15">
      <c r="K4357">
        <v>4.357</v>
      </c>
      <c r="L4357">
        <v>90479.67018776173</v>
      </c>
    </row>
    <row r="4358" spans="11:12" ht="15">
      <c r="K4358">
        <v>4.358</v>
      </c>
      <c r="L4358">
        <v>90479.67018776173</v>
      </c>
    </row>
    <row r="4359" spans="11:12" ht="15">
      <c r="K4359">
        <v>4.359</v>
      </c>
      <c r="L4359">
        <v>90479.67018776173</v>
      </c>
    </row>
    <row r="4360" spans="11:12" ht="15">
      <c r="K4360">
        <v>4.36</v>
      </c>
      <c r="L4360">
        <v>90479.67018776173</v>
      </c>
    </row>
    <row r="4361" spans="11:12" ht="15">
      <c r="K4361">
        <v>4.361</v>
      </c>
      <c r="L4361">
        <v>90479.67018776173</v>
      </c>
    </row>
    <row r="4362" spans="11:12" ht="15">
      <c r="K4362">
        <v>4.362</v>
      </c>
      <c r="L4362">
        <v>90479.67018776173</v>
      </c>
    </row>
    <row r="4363" spans="11:12" ht="15">
      <c r="K4363">
        <v>4.363</v>
      </c>
      <c r="L4363">
        <v>90479.67018776173</v>
      </c>
    </row>
    <row r="4364" spans="11:12" ht="15">
      <c r="K4364">
        <v>4.364</v>
      </c>
      <c r="L4364">
        <v>90479.67018776173</v>
      </c>
    </row>
    <row r="4365" spans="11:12" ht="15">
      <c r="K4365">
        <v>4.365</v>
      </c>
      <c r="L4365">
        <v>90479.67018776173</v>
      </c>
    </row>
    <row r="4366" spans="11:12" ht="15">
      <c r="K4366">
        <v>4.366</v>
      </c>
      <c r="L4366">
        <v>90479.67018776173</v>
      </c>
    </row>
    <row r="4367" spans="11:12" ht="15">
      <c r="K4367">
        <v>4.367</v>
      </c>
      <c r="L4367">
        <v>90479.67018776173</v>
      </c>
    </row>
    <row r="4368" spans="11:12" ht="15">
      <c r="K4368">
        <v>4.368</v>
      </c>
      <c r="L4368">
        <v>90479.67018776173</v>
      </c>
    </row>
    <row r="4369" spans="11:12" ht="15">
      <c r="K4369">
        <v>4.369</v>
      </c>
      <c r="L4369">
        <v>90479.67018776173</v>
      </c>
    </row>
    <row r="4370" spans="11:12" ht="15">
      <c r="K4370">
        <v>4.37</v>
      </c>
      <c r="L4370">
        <v>90479.67018776173</v>
      </c>
    </row>
    <row r="4371" spans="11:12" ht="15">
      <c r="K4371">
        <v>4.371</v>
      </c>
      <c r="L4371">
        <v>90479.67018776173</v>
      </c>
    </row>
    <row r="4372" spans="11:12" ht="15">
      <c r="K4372">
        <v>4.372</v>
      </c>
      <c r="L4372">
        <v>90479.67018776173</v>
      </c>
    </row>
    <row r="4373" spans="11:12" ht="15">
      <c r="K4373">
        <v>4.373</v>
      </c>
      <c r="L4373">
        <v>90479.67018776173</v>
      </c>
    </row>
    <row r="4374" spans="11:12" ht="15">
      <c r="K4374">
        <v>4.374</v>
      </c>
      <c r="L4374">
        <v>90479.67018776173</v>
      </c>
    </row>
    <row r="4375" spans="11:12" ht="15">
      <c r="K4375">
        <v>4.375</v>
      </c>
      <c r="L4375">
        <v>90479.67018776173</v>
      </c>
    </row>
    <row r="4376" spans="11:12" ht="15">
      <c r="K4376">
        <v>4.376</v>
      </c>
      <c r="L4376">
        <v>90479.67018776173</v>
      </c>
    </row>
    <row r="4377" spans="11:12" ht="15">
      <c r="K4377">
        <v>4.377</v>
      </c>
      <c r="L4377">
        <v>90479.67018776173</v>
      </c>
    </row>
    <row r="4378" spans="11:12" ht="15">
      <c r="K4378">
        <v>4.378</v>
      </c>
      <c r="L4378">
        <v>90479.67018776173</v>
      </c>
    </row>
    <row r="4379" spans="11:12" ht="15">
      <c r="K4379">
        <v>4.379</v>
      </c>
      <c r="L4379">
        <v>90479.67018776173</v>
      </c>
    </row>
    <row r="4380" spans="11:12" ht="15">
      <c r="K4380">
        <v>4.38</v>
      </c>
      <c r="L4380">
        <v>90479.67018776173</v>
      </c>
    </row>
    <row r="4381" spans="11:12" ht="15">
      <c r="K4381">
        <v>4.381</v>
      </c>
      <c r="L4381">
        <v>90479.67018776173</v>
      </c>
    </row>
    <row r="4382" spans="11:12" ht="15">
      <c r="K4382">
        <v>4.382</v>
      </c>
      <c r="L4382">
        <v>90479.67018776173</v>
      </c>
    </row>
    <row r="4383" spans="11:12" ht="15">
      <c r="K4383">
        <v>4.383</v>
      </c>
      <c r="L4383">
        <v>90479.67018776173</v>
      </c>
    </row>
    <row r="4384" spans="11:12" ht="15">
      <c r="K4384">
        <v>4.384</v>
      </c>
      <c r="L4384">
        <v>90479.67018776173</v>
      </c>
    </row>
    <row r="4385" spans="11:12" ht="15">
      <c r="K4385">
        <v>4.385</v>
      </c>
      <c r="L4385">
        <v>90479.67018776173</v>
      </c>
    </row>
    <row r="4386" spans="11:12" ht="15">
      <c r="K4386">
        <v>4.386</v>
      </c>
      <c r="L4386">
        <v>90479.67018776173</v>
      </c>
    </row>
    <row r="4387" spans="11:12" ht="15">
      <c r="K4387">
        <v>4.387</v>
      </c>
      <c r="L4387">
        <v>90479.67018776173</v>
      </c>
    </row>
    <row r="4388" spans="11:12" ht="15">
      <c r="K4388">
        <v>4.388</v>
      </c>
      <c r="L4388">
        <v>90479.67018776173</v>
      </c>
    </row>
    <row r="4389" spans="11:12" ht="15">
      <c r="K4389">
        <v>4.389</v>
      </c>
      <c r="L4389">
        <v>90479.67018776173</v>
      </c>
    </row>
    <row r="4390" spans="11:12" ht="15">
      <c r="K4390">
        <v>4.39</v>
      </c>
      <c r="L4390">
        <v>90479.67018776173</v>
      </c>
    </row>
    <row r="4391" spans="11:12" ht="15">
      <c r="K4391">
        <v>4.391</v>
      </c>
      <c r="L4391">
        <v>90479.67018776173</v>
      </c>
    </row>
    <row r="4392" spans="11:12" ht="15">
      <c r="K4392">
        <v>4.392</v>
      </c>
      <c r="L4392">
        <v>90479.67018776173</v>
      </c>
    </row>
    <row r="4393" spans="11:12" ht="15">
      <c r="K4393">
        <v>4.393</v>
      </c>
      <c r="L4393">
        <v>90479.67018776173</v>
      </c>
    </row>
    <row r="4394" spans="11:12" ht="15">
      <c r="K4394">
        <v>4.394</v>
      </c>
      <c r="L4394">
        <v>90479.67018776173</v>
      </c>
    </row>
    <row r="4395" spans="11:12" ht="15">
      <c r="K4395">
        <v>4.395</v>
      </c>
      <c r="L4395">
        <v>90479.67018776173</v>
      </c>
    </row>
    <row r="4396" spans="11:12" ht="15">
      <c r="K4396">
        <v>4.396</v>
      </c>
      <c r="L4396">
        <v>90479.67018776173</v>
      </c>
    </row>
    <row r="4397" spans="11:12" ht="15">
      <c r="K4397">
        <v>4.397</v>
      </c>
      <c r="L4397">
        <v>90479.67018776173</v>
      </c>
    </row>
    <row r="4398" spans="11:12" ht="15">
      <c r="K4398">
        <v>4.398</v>
      </c>
      <c r="L4398">
        <v>90479.67018776173</v>
      </c>
    </row>
    <row r="4399" spans="11:12" ht="15">
      <c r="K4399">
        <v>4.399</v>
      </c>
      <c r="L4399">
        <v>90479.67018776173</v>
      </c>
    </row>
    <row r="4400" spans="11:12" ht="15">
      <c r="K4400">
        <v>4.4</v>
      </c>
      <c r="L4400">
        <v>90479.67018776173</v>
      </c>
    </row>
    <row r="4401" spans="11:12" ht="15">
      <c r="K4401">
        <v>4.401</v>
      </c>
      <c r="L4401">
        <v>90479.67018776173</v>
      </c>
    </row>
    <row r="4402" spans="11:12" ht="15">
      <c r="K4402">
        <v>4.402</v>
      </c>
      <c r="L4402">
        <v>90479.67018776173</v>
      </c>
    </row>
    <row r="4403" spans="11:12" ht="15">
      <c r="K4403">
        <v>4.403</v>
      </c>
      <c r="L4403">
        <v>90479.67018776173</v>
      </c>
    </row>
    <row r="4404" spans="11:12" ht="15">
      <c r="K4404">
        <v>4.404</v>
      </c>
      <c r="L4404">
        <v>90479.67018776173</v>
      </c>
    </row>
    <row r="4405" spans="11:12" ht="15">
      <c r="K4405">
        <v>4.405</v>
      </c>
      <c r="L4405">
        <v>90479.67018776173</v>
      </c>
    </row>
    <row r="4406" spans="11:12" ht="15">
      <c r="K4406">
        <v>4.406</v>
      </c>
      <c r="L4406">
        <v>90479.67018776173</v>
      </c>
    </row>
    <row r="4407" spans="11:12" ht="15">
      <c r="K4407">
        <v>4.407</v>
      </c>
      <c r="L4407">
        <v>90479.67018776173</v>
      </c>
    </row>
    <row r="4408" spans="11:12" ht="15">
      <c r="K4408">
        <v>4.408</v>
      </c>
      <c r="L4408">
        <v>90479.67018776173</v>
      </c>
    </row>
    <row r="4409" spans="11:12" ht="15">
      <c r="K4409">
        <v>4.409</v>
      </c>
      <c r="L4409">
        <v>90479.67018776173</v>
      </c>
    </row>
    <row r="4410" spans="11:12" ht="15">
      <c r="K4410">
        <v>4.41</v>
      </c>
      <c r="L4410">
        <v>90479.67018776173</v>
      </c>
    </row>
    <row r="4411" spans="11:12" ht="15">
      <c r="K4411">
        <v>4.411</v>
      </c>
      <c r="L4411">
        <v>90479.67018776173</v>
      </c>
    </row>
    <row r="4412" spans="11:12" ht="15">
      <c r="K4412">
        <v>4.412</v>
      </c>
      <c r="L4412">
        <v>90479.67018776173</v>
      </c>
    </row>
    <row r="4413" spans="11:12" ht="15">
      <c r="K4413">
        <v>4.413</v>
      </c>
      <c r="L4413">
        <v>90479.67018776173</v>
      </c>
    </row>
    <row r="4414" spans="11:12" ht="15">
      <c r="K4414">
        <v>4.414</v>
      </c>
      <c r="L4414">
        <v>90479.67018776173</v>
      </c>
    </row>
    <row r="4415" spans="11:12" ht="15">
      <c r="K4415">
        <v>4.415</v>
      </c>
      <c r="L4415">
        <v>90479.67018776173</v>
      </c>
    </row>
    <row r="4416" spans="11:12" ht="15">
      <c r="K4416">
        <v>4.416</v>
      </c>
      <c r="L4416">
        <v>90479.67018776173</v>
      </c>
    </row>
    <row r="4417" spans="11:12" ht="15">
      <c r="K4417">
        <v>4.417</v>
      </c>
      <c r="L4417">
        <v>90479.67018776173</v>
      </c>
    </row>
    <row r="4418" spans="11:12" ht="15">
      <c r="K4418">
        <v>4.418</v>
      </c>
      <c r="L4418">
        <v>90479.67018776173</v>
      </c>
    </row>
    <row r="4419" spans="11:12" ht="15">
      <c r="K4419">
        <v>4.419</v>
      </c>
      <c r="L4419">
        <v>90479.67018776173</v>
      </c>
    </row>
    <row r="4420" spans="11:12" ht="15">
      <c r="K4420">
        <v>4.42</v>
      </c>
      <c r="L4420">
        <v>90479.67018776173</v>
      </c>
    </row>
    <row r="4421" spans="11:12" ht="15">
      <c r="K4421">
        <v>4.421</v>
      </c>
      <c r="L4421">
        <v>90479.67018776173</v>
      </c>
    </row>
    <row r="4422" spans="11:12" ht="15">
      <c r="K4422">
        <v>4.422</v>
      </c>
      <c r="L4422">
        <v>90479.67018776173</v>
      </c>
    </row>
    <row r="4423" spans="11:12" ht="15">
      <c r="K4423">
        <v>4.423</v>
      </c>
      <c r="L4423">
        <v>90479.67018776173</v>
      </c>
    </row>
    <row r="4424" spans="11:12" ht="15">
      <c r="K4424">
        <v>4.424</v>
      </c>
      <c r="L4424">
        <v>90479.67018776173</v>
      </c>
    </row>
    <row r="4425" spans="11:12" ht="15">
      <c r="K4425">
        <v>4.425</v>
      </c>
      <c r="L4425">
        <v>90479.67018776173</v>
      </c>
    </row>
    <row r="4426" spans="11:12" ht="15">
      <c r="K4426">
        <v>4.426</v>
      </c>
      <c r="L4426">
        <v>90479.67018776173</v>
      </c>
    </row>
    <row r="4427" spans="11:12" ht="15">
      <c r="K4427">
        <v>4.427</v>
      </c>
      <c r="L4427">
        <v>90479.67018776173</v>
      </c>
    </row>
    <row r="4428" spans="11:12" ht="15">
      <c r="K4428">
        <v>4.428</v>
      </c>
      <c r="L4428">
        <v>90479.67018776173</v>
      </c>
    </row>
    <row r="4429" spans="11:12" ht="15">
      <c r="K4429">
        <v>4.429</v>
      </c>
      <c r="L4429">
        <v>90479.67018776173</v>
      </c>
    </row>
    <row r="4430" spans="11:12" ht="15">
      <c r="K4430">
        <v>4.43</v>
      </c>
      <c r="L4430">
        <v>90479.67018776173</v>
      </c>
    </row>
    <row r="4431" spans="11:12" ht="15">
      <c r="K4431">
        <v>4.431</v>
      </c>
      <c r="L4431">
        <v>90479.67018776173</v>
      </c>
    </row>
    <row r="4432" spans="11:12" ht="15">
      <c r="K4432">
        <v>4.432</v>
      </c>
      <c r="L4432">
        <v>90479.67018776173</v>
      </c>
    </row>
    <row r="4433" spans="11:12" ht="15">
      <c r="K4433">
        <v>4.433</v>
      </c>
      <c r="L4433">
        <v>90479.67018776173</v>
      </c>
    </row>
    <row r="4434" spans="11:12" ht="15">
      <c r="K4434">
        <v>4.434</v>
      </c>
      <c r="L4434">
        <v>90479.67018776173</v>
      </c>
    </row>
    <row r="4435" spans="11:12" ht="15">
      <c r="K4435">
        <v>4.435</v>
      </c>
      <c r="L4435">
        <v>90479.67018776173</v>
      </c>
    </row>
    <row r="4436" spans="11:12" ht="15">
      <c r="K4436">
        <v>4.436</v>
      </c>
      <c r="L4436">
        <v>90479.67018776173</v>
      </c>
    </row>
    <row r="4437" spans="11:12" ht="15">
      <c r="K4437">
        <v>4.437</v>
      </c>
      <c r="L4437">
        <v>90479.67018776173</v>
      </c>
    </row>
    <row r="4438" spans="11:12" ht="15">
      <c r="K4438">
        <v>4.438</v>
      </c>
      <c r="L4438">
        <v>90479.67018776173</v>
      </c>
    </row>
    <row r="4439" spans="11:12" ht="15">
      <c r="K4439">
        <v>4.439</v>
      </c>
      <c r="L4439">
        <v>90479.67018776173</v>
      </c>
    </row>
    <row r="4440" spans="11:12" ht="15">
      <c r="K4440">
        <v>4.44</v>
      </c>
      <c r="L4440">
        <v>90479.67018776173</v>
      </c>
    </row>
    <row r="4441" spans="11:12" ht="15">
      <c r="K4441">
        <v>4.441</v>
      </c>
      <c r="L4441">
        <v>90479.67018776173</v>
      </c>
    </row>
    <row r="4442" spans="11:12" ht="15">
      <c r="K4442">
        <v>4.442</v>
      </c>
      <c r="L4442">
        <v>90479.67018776173</v>
      </c>
    </row>
    <row r="4443" spans="11:12" ht="15">
      <c r="K4443">
        <v>4.443</v>
      </c>
      <c r="L4443">
        <v>90479.67018776173</v>
      </c>
    </row>
    <row r="4444" spans="11:12" ht="15">
      <c r="K4444">
        <v>4.444</v>
      </c>
      <c r="L4444">
        <v>90479.67018776173</v>
      </c>
    </row>
    <row r="4445" spans="11:12" ht="15">
      <c r="K4445">
        <v>4.445</v>
      </c>
      <c r="L4445">
        <v>90479.67018776173</v>
      </c>
    </row>
    <row r="4446" spans="11:12" ht="15">
      <c r="K4446">
        <v>4.446</v>
      </c>
      <c r="L4446">
        <v>90479.67018776173</v>
      </c>
    </row>
    <row r="4447" spans="11:12" ht="15">
      <c r="K4447">
        <v>4.447</v>
      </c>
      <c r="L4447">
        <v>90479.67018776173</v>
      </c>
    </row>
    <row r="4448" spans="11:12" ht="15">
      <c r="K4448">
        <v>4.448</v>
      </c>
      <c r="L4448">
        <v>90479.67018776173</v>
      </c>
    </row>
    <row r="4449" spans="11:12" ht="15">
      <c r="K4449">
        <v>4.449</v>
      </c>
      <c r="L4449">
        <v>90479.67018776173</v>
      </c>
    </row>
    <row r="4450" spans="11:12" ht="15">
      <c r="K4450">
        <v>4.45</v>
      </c>
      <c r="L4450">
        <v>90479.67018776173</v>
      </c>
    </row>
    <row r="4451" spans="11:12" ht="15">
      <c r="K4451">
        <v>4.451</v>
      </c>
      <c r="L4451">
        <v>90479.67018776173</v>
      </c>
    </row>
    <row r="4452" spans="11:12" ht="15">
      <c r="K4452">
        <v>4.452</v>
      </c>
      <c r="L4452">
        <v>90479.67018776173</v>
      </c>
    </row>
    <row r="4453" spans="11:12" ht="15">
      <c r="K4453">
        <v>4.453</v>
      </c>
      <c r="L4453">
        <v>90479.67018776173</v>
      </c>
    </row>
    <row r="4454" spans="11:12" ht="15">
      <c r="K4454">
        <v>4.454</v>
      </c>
      <c r="L4454">
        <v>90479.67018776173</v>
      </c>
    </row>
    <row r="4455" spans="11:12" ht="15">
      <c r="K4455">
        <v>4.455</v>
      </c>
      <c r="L4455">
        <v>90479.67018776173</v>
      </c>
    </row>
    <row r="4456" spans="11:12" ht="15">
      <c r="K4456">
        <v>4.456</v>
      </c>
      <c r="L4456">
        <v>90479.67018776173</v>
      </c>
    </row>
    <row r="4457" spans="11:12" ht="15">
      <c r="K4457">
        <v>4.457</v>
      </c>
      <c r="L4457">
        <v>90479.67018776173</v>
      </c>
    </row>
    <row r="4458" spans="11:12" ht="15">
      <c r="K4458">
        <v>4.458</v>
      </c>
      <c r="L4458">
        <v>90479.67018776173</v>
      </c>
    </row>
    <row r="4459" spans="11:12" ht="15">
      <c r="K4459">
        <v>4.459</v>
      </c>
      <c r="L4459">
        <v>90479.67018776173</v>
      </c>
    </row>
    <row r="4460" spans="11:12" ht="15">
      <c r="K4460">
        <v>4.46</v>
      </c>
      <c r="L4460">
        <v>90479.67018776173</v>
      </c>
    </row>
    <row r="4461" spans="11:12" ht="15">
      <c r="K4461">
        <v>4.461</v>
      </c>
      <c r="L4461">
        <v>90479.67018776173</v>
      </c>
    </row>
    <row r="4462" spans="11:12" ht="15">
      <c r="K4462">
        <v>4.462</v>
      </c>
      <c r="L4462">
        <v>90479.67018776173</v>
      </c>
    </row>
    <row r="4463" spans="11:12" ht="15">
      <c r="K4463">
        <v>4.463</v>
      </c>
      <c r="L4463">
        <v>90479.67018776173</v>
      </c>
    </row>
    <row r="4464" spans="11:12" ht="15">
      <c r="K4464">
        <v>4.464</v>
      </c>
      <c r="L4464">
        <v>90479.67018776173</v>
      </c>
    </row>
    <row r="4465" spans="11:12" ht="15">
      <c r="K4465">
        <v>4.465</v>
      </c>
      <c r="L4465">
        <v>90479.67018776173</v>
      </c>
    </row>
    <row r="4466" spans="11:12" ht="15">
      <c r="K4466">
        <v>4.466</v>
      </c>
      <c r="L4466">
        <v>90479.67018776173</v>
      </c>
    </row>
    <row r="4467" spans="11:12" ht="15">
      <c r="K4467">
        <v>4.467</v>
      </c>
      <c r="L4467">
        <v>90479.67018776173</v>
      </c>
    </row>
    <row r="4468" spans="11:12" ht="15">
      <c r="K4468">
        <v>4.468</v>
      </c>
      <c r="L4468">
        <v>90479.67018776173</v>
      </c>
    </row>
    <row r="4469" spans="11:12" ht="15">
      <c r="K4469">
        <v>4.469</v>
      </c>
      <c r="L4469">
        <v>90479.67018776173</v>
      </c>
    </row>
    <row r="4470" spans="11:12" ht="15">
      <c r="K4470">
        <v>4.47</v>
      </c>
      <c r="L4470">
        <v>90479.67018776173</v>
      </c>
    </row>
    <row r="4471" spans="11:12" ht="15">
      <c r="K4471">
        <v>4.471</v>
      </c>
      <c r="L4471">
        <v>90479.67018776173</v>
      </c>
    </row>
    <row r="4472" spans="11:12" ht="15">
      <c r="K4472">
        <v>4.472</v>
      </c>
      <c r="L4472">
        <v>90479.67018776173</v>
      </c>
    </row>
    <row r="4473" spans="11:12" ht="15">
      <c r="K4473">
        <v>4.473</v>
      </c>
      <c r="L4473">
        <v>90479.67018776173</v>
      </c>
    </row>
    <row r="4474" spans="11:12" ht="15">
      <c r="K4474">
        <v>4.474</v>
      </c>
      <c r="L4474">
        <v>90479.67018776173</v>
      </c>
    </row>
    <row r="4475" spans="11:12" ht="15">
      <c r="K4475">
        <v>4.475</v>
      </c>
      <c r="L4475">
        <v>90479.67018776173</v>
      </c>
    </row>
    <row r="4476" spans="11:12" ht="15">
      <c r="K4476">
        <v>4.476</v>
      </c>
      <c r="L4476">
        <v>90479.67018776173</v>
      </c>
    </row>
    <row r="4477" spans="11:12" ht="15">
      <c r="K4477">
        <v>4.477</v>
      </c>
      <c r="L4477">
        <v>90479.67018776173</v>
      </c>
    </row>
    <row r="4478" spans="11:12" ht="15">
      <c r="K4478">
        <v>4.478</v>
      </c>
      <c r="L4478">
        <v>90479.67018776173</v>
      </c>
    </row>
    <row r="4479" spans="11:12" ht="15">
      <c r="K4479">
        <v>4.479</v>
      </c>
      <c r="L4479">
        <v>90479.67018776173</v>
      </c>
    </row>
    <row r="4480" spans="11:12" ht="15">
      <c r="K4480">
        <v>4.48</v>
      </c>
      <c r="L4480">
        <v>90479.67018776173</v>
      </c>
    </row>
    <row r="4481" spans="11:12" ht="15">
      <c r="K4481">
        <v>4.481</v>
      </c>
      <c r="L4481">
        <v>90479.67018776173</v>
      </c>
    </row>
    <row r="4482" spans="11:12" ht="15">
      <c r="K4482">
        <v>4.482</v>
      </c>
      <c r="L4482">
        <v>90479.67018776173</v>
      </c>
    </row>
    <row r="4483" spans="11:12" ht="15">
      <c r="K4483">
        <v>4.483</v>
      </c>
      <c r="L4483">
        <v>90479.67018776173</v>
      </c>
    </row>
    <row r="4484" spans="11:12" ht="15">
      <c r="K4484">
        <v>4.484</v>
      </c>
      <c r="L4484">
        <v>90479.67018776173</v>
      </c>
    </row>
    <row r="4485" spans="11:12" ht="15">
      <c r="K4485">
        <v>4.485</v>
      </c>
      <c r="L4485">
        <v>90479.67018776173</v>
      </c>
    </row>
    <row r="4486" spans="11:12" ht="15">
      <c r="K4486">
        <v>4.486</v>
      </c>
      <c r="L4486">
        <v>90479.67018776173</v>
      </c>
    </row>
    <row r="4487" spans="11:12" ht="15">
      <c r="K4487">
        <v>4.487</v>
      </c>
      <c r="L4487">
        <v>90479.67018776173</v>
      </c>
    </row>
    <row r="4488" spans="11:12" ht="15">
      <c r="K4488">
        <v>4.488</v>
      </c>
      <c r="L4488">
        <v>90479.67018776173</v>
      </c>
    </row>
    <row r="4489" spans="11:12" ht="15">
      <c r="K4489">
        <v>4.489</v>
      </c>
      <c r="L4489">
        <v>90479.67018776173</v>
      </c>
    </row>
    <row r="4490" spans="11:12" ht="15">
      <c r="K4490">
        <v>4.49</v>
      </c>
      <c r="L4490">
        <v>90479.67018776173</v>
      </c>
    </row>
    <row r="4491" spans="11:12" ht="15">
      <c r="K4491">
        <v>4.491</v>
      </c>
      <c r="L4491">
        <v>90479.67018776173</v>
      </c>
    </row>
    <row r="4492" spans="11:12" ht="15">
      <c r="K4492">
        <v>4.492</v>
      </c>
      <c r="L4492">
        <v>90479.67018776173</v>
      </c>
    </row>
    <row r="4493" spans="11:12" ht="15">
      <c r="K4493">
        <v>4.493</v>
      </c>
      <c r="L4493">
        <v>90479.67018776173</v>
      </c>
    </row>
    <row r="4494" spans="11:12" ht="15">
      <c r="K4494">
        <v>4.494</v>
      </c>
      <c r="L4494">
        <v>90479.67018776173</v>
      </c>
    </row>
    <row r="4495" spans="11:12" ht="15">
      <c r="K4495">
        <v>4.495</v>
      </c>
      <c r="L4495">
        <v>90479.67018776173</v>
      </c>
    </row>
    <row r="4496" spans="11:12" ht="15">
      <c r="K4496">
        <v>4.496</v>
      </c>
      <c r="L4496">
        <v>90479.67018776173</v>
      </c>
    </row>
    <row r="4497" spans="11:12" ht="15">
      <c r="K4497">
        <v>4.497</v>
      </c>
      <c r="L4497">
        <v>90479.67018776173</v>
      </c>
    </row>
    <row r="4498" spans="11:12" ht="15">
      <c r="K4498">
        <v>4.498</v>
      </c>
      <c r="L4498">
        <v>90479.67018776173</v>
      </c>
    </row>
    <row r="4499" spans="11:12" ht="15">
      <c r="K4499">
        <v>4.499</v>
      </c>
      <c r="L4499">
        <v>90479.67018776173</v>
      </c>
    </row>
    <row r="4500" spans="11:12" ht="15">
      <c r="K4500">
        <v>4.5</v>
      </c>
      <c r="L4500">
        <v>90479.67018776173</v>
      </c>
    </row>
    <row r="4501" spans="11:12" ht="15">
      <c r="K4501">
        <v>4.501</v>
      </c>
      <c r="L4501">
        <v>90479.67018776173</v>
      </c>
    </row>
    <row r="4502" spans="11:12" ht="15">
      <c r="K4502">
        <v>4.502</v>
      </c>
      <c r="L4502">
        <v>90479.67018776173</v>
      </c>
    </row>
    <row r="4503" spans="11:12" ht="15">
      <c r="K4503">
        <v>4.503</v>
      </c>
      <c r="L4503">
        <v>90479.67018776173</v>
      </c>
    </row>
    <row r="4504" spans="11:12" ht="15">
      <c r="K4504">
        <v>4.504</v>
      </c>
      <c r="L4504">
        <v>90479.67018776173</v>
      </c>
    </row>
    <row r="4505" spans="11:12" ht="15">
      <c r="K4505">
        <v>4.505</v>
      </c>
      <c r="L4505">
        <v>90479.67018776173</v>
      </c>
    </row>
    <row r="4506" spans="11:12" ht="15">
      <c r="K4506">
        <v>4.506</v>
      </c>
      <c r="L4506">
        <v>90479.67018776173</v>
      </c>
    </row>
    <row r="4507" spans="11:12" ht="15">
      <c r="K4507">
        <v>4.507</v>
      </c>
      <c r="L4507">
        <v>90479.67018776173</v>
      </c>
    </row>
    <row r="4508" spans="11:12" ht="15">
      <c r="K4508">
        <v>4.508</v>
      </c>
      <c r="L4508">
        <v>90479.67018776173</v>
      </c>
    </row>
    <row r="4509" spans="11:12" ht="15">
      <c r="K4509">
        <v>4.509</v>
      </c>
      <c r="L4509">
        <v>90479.67018776173</v>
      </c>
    </row>
    <row r="4510" spans="11:12" ht="15">
      <c r="K4510">
        <v>4.51</v>
      </c>
      <c r="L4510">
        <v>90479.67018776173</v>
      </c>
    </row>
    <row r="4511" spans="11:12" ht="15">
      <c r="K4511">
        <v>4.511</v>
      </c>
      <c r="L4511">
        <v>90479.67018776173</v>
      </c>
    </row>
    <row r="4512" spans="11:12" ht="15">
      <c r="K4512">
        <v>4.512</v>
      </c>
      <c r="L4512">
        <v>90479.67018776173</v>
      </c>
    </row>
    <row r="4513" spans="11:12" ht="15">
      <c r="K4513">
        <v>4.513</v>
      </c>
      <c r="L4513">
        <v>90479.67018776173</v>
      </c>
    </row>
    <row r="4514" spans="11:12" ht="15">
      <c r="K4514">
        <v>4.514</v>
      </c>
      <c r="L4514">
        <v>90479.67018776173</v>
      </c>
    </row>
    <row r="4515" spans="11:12" ht="15">
      <c r="K4515">
        <v>4.515</v>
      </c>
      <c r="L4515">
        <v>90479.67018776173</v>
      </c>
    </row>
    <row r="4516" spans="11:12" ht="15">
      <c r="K4516">
        <v>4.516</v>
      </c>
      <c r="L4516">
        <v>90479.67018776173</v>
      </c>
    </row>
    <row r="4517" spans="11:12" ht="15">
      <c r="K4517">
        <v>4.517</v>
      </c>
      <c r="L4517">
        <v>90479.67018776173</v>
      </c>
    </row>
    <row r="4518" spans="11:12" ht="15">
      <c r="K4518">
        <v>4.518</v>
      </c>
      <c r="L4518">
        <v>90479.67018776173</v>
      </c>
    </row>
    <row r="4519" spans="11:12" ht="15">
      <c r="K4519">
        <v>4.519</v>
      </c>
      <c r="L4519">
        <v>90479.67018776173</v>
      </c>
    </row>
    <row r="4520" spans="11:12" ht="15">
      <c r="K4520">
        <v>4.52</v>
      </c>
      <c r="L4520">
        <v>90479.67018776173</v>
      </c>
    </row>
    <row r="4521" spans="11:12" ht="15">
      <c r="K4521">
        <v>4.521</v>
      </c>
      <c r="L4521">
        <v>90479.67018776173</v>
      </c>
    </row>
    <row r="4522" spans="11:12" ht="15">
      <c r="K4522">
        <v>4.522</v>
      </c>
      <c r="L4522">
        <v>90479.67018776173</v>
      </c>
    </row>
    <row r="4523" spans="11:12" ht="15">
      <c r="K4523">
        <v>4.523</v>
      </c>
      <c r="L4523">
        <v>90479.67018776173</v>
      </c>
    </row>
    <row r="4524" spans="11:12" ht="15">
      <c r="K4524">
        <v>4.524</v>
      </c>
      <c r="L4524">
        <v>90479.67018776173</v>
      </c>
    </row>
    <row r="4525" spans="11:12" ht="15">
      <c r="K4525">
        <v>4.525</v>
      </c>
      <c r="L4525">
        <v>90479.67018776173</v>
      </c>
    </row>
    <row r="4526" spans="11:12" ht="15">
      <c r="K4526">
        <v>4.526</v>
      </c>
      <c r="L4526">
        <v>90479.67018776173</v>
      </c>
    </row>
    <row r="4527" spans="11:12" ht="15">
      <c r="K4527">
        <v>4.527</v>
      </c>
      <c r="L4527">
        <v>90479.67018776173</v>
      </c>
    </row>
    <row r="4528" spans="11:12" ht="15">
      <c r="K4528">
        <v>4.528</v>
      </c>
      <c r="L4528">
        <v>90479.67018776173</v>
      </c>
    </row>
    <row r="4529" spans="11:12" ht="15">
      <c r="K4529">
        <v>4.529</v>
      </c>
      <c r="L4529">
        <v>90479.67018776173</v>
      </c>
    </row>
    <row r="4530" spans="11:12" ht="15">
      <c r="K4530">
        <v>4.53</v>
      </c>
      <c r="L4530">
        <v>90479.67018776173</v>
      </c>
    </row>
    <row r="4531" spans="11:12" ht="15">
      <c r="K4531">
        <v>4.531</v>
      </c>
      <c r="L4531">
        <v>90479.67018776173</v>
      </c>
    </row>
    <row r="4532" spans="11:12" ht="15">
      <c r="K4532">
        <v>4.532</v>
      </c>
      <c r="L4532">
        <v>90479.67018776173</v>
      </c>
    </row>
    <row r="4533" spans="11:12" ht="15">
      <c r="K4533">
        <v>4.533</v>
      </c>
      <c r="L4533">
        <v>90479.67018776173</v>
      </c>
    </row>
    <row r="4534" spans="11:12" ht="15">
      <c r="K4534">
        <v>4.534</v>
      </c>
      <c r="L4534">
        <v>90479.67018776173</v>
      </c>
    </row>
    <row r="4535" spans="11:12" ht="15">
      <c r="K4535">
        <v>4.535</v>
      </c>
      <c r="L4535">
        <v>90479.67018776173</v>
      </c>
    </row>
    <row r="4536" spans="11:12" ht="15">
      <c r="K4536">
        <v>4.536</v>
      </c>
      <c r="L4536">
        <v>90479.67018776173</v>
      </c>
    </row>
    <row r="4537" spans="11:12" ht="15">
      <c r="K4537">
        <v>4.537</v>
      </c>
      <c r="L4537">
        <v>90479.67018776173</v>
      </c>
    </row>
    <row r="4538" spans="11:12" ht="15">
      <c r="K4538">
        <v>4.538</v>
      </c>
      <c r="L4538">
        <v>90479.67018776173</v>
      </c>
    </row>
    <row r="4539" spans="11:12" ht="15">
      <c r="K4539">
        <v>4.539</v>
      </c>
      <c r="L4539">
        <v>90479.67018776173</v>
      </c>
    </row>
    <row r="4540" spans="11:12" ht="15">
      <c r="K4540">
        <v>4.54</v>
      </c>
      <c r="L4540">
        <v>90479.67018776173</v>
      </c>
    </row>
    <row r="4541" spans="11:12" ht="15">
      <c r="K4541">
        <v>4.541</v>
      </c>
      <c r="L4541">
        <v>90479.67018776173</v>
      </c>
    </row>
    <row r="4542" spans="11:12" ht="15">
      <c r="K4542">
        <v>4.542</v>
      </c>
      <c r="L4542">
        <v>90479.67018776173</v>
      </c>
    </row>
    <row r="4543" spans="11:12" ht="15">
      <c r="K4543">
        <v>4.543</v>
      </c>
      <c r="L4543">
        <v>90479.67018776173</v>
      </c>
    </row>
    <row r="4544" spans="11:12" ht="15">
      <c r="K4544">
        <v>4.544</v>
      </c>
      <c r="L4544">
        <v>90479.67018776173</v>
      </c>
    </row>
    <row r="4545" spans="11:12" ht="15">
      <c r="K4545">
        <v>4.545</v>
      </c>
      <c r="L4545">
        <v>90479.67018776173</v>
      </c>
    </row>
    <row r="4546" spans="11:12" ht="15">
      <c r="K4546">
        <v>4.546</v>
      </c>
      <c r="L4546">
        <v>90479.67018776173</v>
      </c>
    </row>
    <row r="4547" spans="11:12" ht="15">
      <c r="K4547">
        <v>4.547</v>
      </c>
      <c r="L4547">
        <v>90479.67018776173</v>
      </c>
    </row>
    <row r="4548" spans="11:12" ht="15">
      <c r="K4548">
        <v>4.548</v>
      </c>
      <c r="L4548">
        <v>90479.67018776173</v>
      </c>
    </row>
    <row r="4549" spans="11:12" ht="15">
      <c r="K4549">
        <v>4.549</v>
      </c>
      <c r="L4549">
        <v>90479.67018776173</v>
      </c>
    </row>
    <row r="4550" spans="11:12" ht="15">
      <c r="K4550">
        <v>4.55</v>
      </c>
      <c r="L4550">
        <v>90479.67018776173</v>
      </c>
    </row>
    <row r="4551" spans="11:12" ht="15">
      <c r="K4551">
        <v>4.551</v>
      </c>
      <c r="L4551">
        <v>90479.67018776173</v>
      </c>
    </row>
    <row r="4552" spans="11:12" ht="15">
      <c r="K4552">
        <v>4.552</v>
      </c>
      <c r="L4552">
        <v>90479.67018776173</v>
      </c>
    </row>
    <row r="4553" spans="11:12" ht="15">
      <c r="K4553">
        <v>4.553</v>
      </c>
      <c r="L4553">
        <v>90479.67018776173</v>
      </c>
    </row>
    <row r="4554" spans="11:12" ht="15">
      <c r="K4554">
        <v>4.554</v>
      </c>
      <c r="L4554">
        <v>90479.67018776173</v>
      </c>
    </row>
    <row r="4555" spans="11:12" ht="15">
      <c r="K4555">
        <v>4.555</v>
      </c>
      <c r="L4555">
        <v>90479.67018776173</v>
      </c>
    </row>
    <row r="4556" spans="11:12" ht="15">
      <c r="K4556">
        <v>4.556</v>
      </c>
      <c r="L4556">
        <v>90479.67018776173</v>
      </c>
    </row>
    <row r="4557" spans="11:12" ht="15">
      <c r="K4557">
        <v>4.557</v>
      </c>
      <c r="L4557">
        <v>90479.67018776173</v>
      </c>
    </row>
    <row r="4558" spans="11:12" ht="15">
      <c r="K4558">
        <v>4.558</v>
      </c>
      <c r="L4558">
        <v>90479.67018776173</v>
      </c>
    </row>
    <row r="4559" spans="11:12" ht="15">
      <c r="K4559">
        <v>4.559</v>
      </c>
      <c r="L4559">
        <v>90479.67018776173</v>
      </c>
    </row>
    <row r="4560" spans="11:12" ht="15">
      <c r="K4560">
        <v>4.56</v>
      </c>
      <c r="L4560">
        <v>90479.67018776173</v>
      </c>
    </row>
    <row r="4561" spans="11:12" ht="15">
      <c r="K4561">
        <v>4.561</v>
      </c>
      <c r="L4561">
        <v>90479.67018776173</v>
      </c>
    </row>
    <row r="4562" spans="11:12" ht="15">
      <c r="K4562">
        <v>4.562</v>
      </c>
      <c r="L4562">
        <v>90479.67018776173</v>
      </c>
    </row>
    <row r="4563" spans="11:12" ht="15">
      <c r="K4563">
        <v>4.563</v>
      </c>
      <c r="L4563">
        <v>90479.67018776173</v>
      </c>
    </row>
    <row r="4564" spans="11:12" ht="15">
      <c r="K4564">
        <v>4.564</v>
      </c>
      <c r="L4564">
        <v>90479.67018776173</v>
      </c>
    </row>
    <row r="4565" spans="11:12" ht="15">
      <c r="K4565">
        <v>4.565</v>
      </c>
      <c r="L4565">
        <v>90479.67018776173</v>
      </c>
    </row>
    <row r="4566" spans="11:12" ht="15">
      <c r="K4566">
        <v>4.566</v>
      </c>
      <c r="L4566">
        <v>90479.67018776173</v>
      </c>
    </row>
    <row r="4567" spans="11:12" ht="15">
      <c r="K4567">
        <v>4.567</v>
      </c>
      <c r="L4567">
        <v>90479.67018776173</v>
      </c>
    </row>
    <row r="4568" spans="11:12" ht="15">
      <c r="K4568">
        <v>4.568</v>
      </c>
      <c r="L4568">
        <v>90479.67018776173</v>
      </c>
    </row>
    <row r="4569" spans="11:12" ht="15">
      <c r="K4569">
        <v>4.569</v>
      </c>
      <c r="L4569">
        <v>90479.67018776173</v>
      </c>
    </row>
    <row r="4570" spans="11:12" ht="15">
      <c r="K4570">
        <v>4.57</v>
      </c>
      <c r="L4570">
        <v>90479.67018776173</v>
      </c>
    </row>
    <row r="4571" spans="11:12" ht="15">
      <c r="K4571">
        <v>4.571</v>
      </c>
      <c r="L4571">
        <v>90479.67018776173</v>
      </c>
    </row>
    <row r="4572" spans="11:12" ht="15">
      <c r="K4572">
        <v>4.572</v>
      </c>
      <c r="L4572">
        <v>90479.67018776173</v>
      </c>
    </row>
    <row r="4573" spans="11:12" ht="15">
      <c r="K4573">
        <v>4.573</v>
      </c>
      <c r="L4573">
        <v>90479.67018776173</v>
      </c>
    </row>
    <row r="4574" spans="11:12" ht="15">
      <c r="K4574">
        <v>4.574</v>
      </c>
      <c r="L4574">
        <v>90479.67018776173</v>
      </c>
    </row>
    <row r="4575" spans="11:12" ht="15">
      <c r="K4575">
        <v>4.575</v>
      </c>
      <c r="L4575">
        <v>90479.67018776173</v>
      </c>
    </row>
    <row r="4576" spans="11:12" ht="15">
      <c r="K4576">
        <v>4.576</v>
      </c>
      <c r="L4576">
        <v>90479.67018776173</v>
      </c>
    </row>
    <row r="4577" spans="11:12" ht="15">
      <c r="K4577">
        <v>4.577</v>
      </c>
      <c r="L4577">
        <v>90479.67018776173</v>
      </c>
    </row>
    <row r="4578" spans="11:12" ht="15">
      <c r="K4578">
        <v>4.578</v>
      </c>
      <c r="L4578">
        <v>90479.67018776173</v>
      </c>
    </row>
    <row r="4579" spans="11:12" ht="15">
      <c r="K4579">
        <v>4.579</v>
      </c>
      <c r="L4579">
        <v>90479.67018776173</v>
      </c>
    </row>
    <row r="4580" spans="11:12" ht="15">
      <c r="K4580">
        <v>4.58</v>
      </c>
      <c r="L4580">
        <v>90479.67018776173</v>
      </c>
    </row>
    <row r="4581" spans="11:12" ht="15">
      <c r="K4581">
        <v>4.581</v>
      </c>
      <c r="L4581">
        <v>90479.67018776173</v>
      </c>
    </row>
    <row r="4582" spans="11:12" ht="15">
      <c r="K4582">
        <v>4.582</v>
      </c>
      <c r="L4582">
        <v>90479.67018776173</v>
      </c>
    </row>
    <row r="4583" spans="11:12" ht="15">
      <c r="K4583">
        <v>4.583</v>
      </c>
      <c r="L4583">
        <v>90479.67018776173</v>
      </c>
    </row>
    <row r="4584" spans="11:12" ht="15">
      <c r="K4584">
        <v>4.584</v>
      </c>
      <c r="L4584">
        <v>90479.67018776173</v>
      </c>
    </row>
    <row r="4585" spans="11:12" ht="15">
      <c r="K4585">
        <v>4.585</v>
      </c>
      <c r="L4585">
        <v>90479.67018776173</v>
      </c>
    </row>
    <row r="4586" spans="11:12" ht="15">
      <c r="K4586">
        <v>4.586</v>
      </c>
      <c r="L4586">
        <v>90479.67018776173</v>
      </c>
    </row>
    <row r="4587" spans="11:12" ht="15">
      <c r="K4587">
        <v>4.587</v>
      </c>
      <c r="L4587">
        <v>90479.67018776173</v>
      </c>
    </row>
    <row r="4588" spans="11:12" ht="15">
      <c r="K4588">
        <v>4.588</v>
      </c>
      <c r="L4588">
        <v>90479.67018776173</v>
      </c>
    </row>
    <row r="4589" spans="11:12" ht="15">
      <c r="K4589">
        <v>4.589</v>
      </c>
      <c r="L4589">
        <v>90479.67018776173</v>
      </c>
    </row>
    <row r="4590" spans="11:12" ht="15">
      <c r="K4590">
        <v>4.59</v>
      </c>
      <c r="L4590">
        <v>90479.67018776173</v>
      </c>
    </row>
    <row r="4591" spans="11:12" ht="15">
      <c r="K4591">
        <v>4.591</v>
      </c>
      <c r="L4591">
        <v>90479.67018776173</v>
      </c>
    </row>
    <row r="4592" spans="11:12" ht="15">
      <c r="K4592">
        <v>4.592</v>
      </c>
      <c r="L4592">
        <v>90479.67018776173</v>
      </c>
    </row>
    <row r="4593" spans="11:12" ht="15">
      <c r="K4593">
        <v>4.593</v>
      </c>
      <c r="L4593">
        <v>90479.67018776173</v>
      </c>
    </row>
    <row r="4594" spans="11:12" ht="15">
      <c r="K4594">
        <v>4.594</v>
      </c>
      <c r="L4594">
        <v>90479.67018776173</v>
      </c>
    </row>
    <row r="4595" spans="11:12" ht="15">
      <c r="K4595">
        <v>4.595</v>
      </c>
      <c r="L4595">
        <v>90479.67018776173</v>
      </c>
    </row>
    <row r="4596" spans="11:12" ht="15">
      <c r="K4596">
        <v>4.596</v>
      </c>
      <c r="L4596">
        <v>90479.67018776173</v>
      </c>
    </row>
    <row r="4597" spans="11:12" ht="15">
      <c r="K4597">
        <v>4.597</v>
      </c>
      <c r="L4597">
        <v>90479.67018776173</v>
      </c>
    </row>
    <row r="4598" spans="11:12" ht="15">
      <c r="K4598">
        <v>4.598</v>
      </c>
      <c r="L4598">
        <v>90479.67018776173</v>
      </c>
    </row>
    <row r="4599" spans="11:12" ht="15">
      <c r="K4599">
        <v>4.599</v>
      </c>
      <c r="L4599">
        <v>90479.67018776173</v>
      </c>
    </row>
    <row r="4600" spans="11:12" ht="15">
      <c r="K4600">
        <v>4.6</v>
      </c>
      <c r="L4600">
        <v>90479.67018776173</v>
      </c>
    </row>
    <row r="4601" spans="11:12" ht="15">
      <c r="K4601">
        <v>4.601</v>
      </c>
      <c r="L4601">
        <v>90479.67018776173</v>
      </c>
    </row>
    <row r="4602" spans="11:12" ht="15">
      <c r="K4602">
        <v>4.602</v>
      </c>
      <c r="L4602">
        <v>90479.67018776173</v>
      </c>
    </row>
    <row r="4603" spans="11:12" ht="15">
      <c r="K4603">
        <v>4.603</v>
      </c>
      <c r="L4603">
        <v>90479.67018776173</v>
      </c>
    </row>
    <row r="4604" spans="11:12" ht="15">
      <c r="K4604">
        <v>4.604</v>
      </c>
      <c r="L4604">
        <v>90479.67018776173</v>
      </c>
    </row>
    <row r="4605" spans="11:12" ht="15">
      <c r="K4605">
        <v>4.605</v>
      </c>
      <c r="L4605">
        <v>90479.67018776173</v>
      </c>
    </row>
    <row r="4606" spans="11:12" ht="15">
      <c r="K4606">
        <v>4.606</v>
      </c>
      <c r="L4606">
        <v>90479.67018776173</v>
      </c>
    </row>
    <row r="4607" spans="11:12" ht="15">
      <c r="K4607">
        <v>4.607</v>
      </c>
      <c r="L4607">
        <v>90479.67018776173</v>
      </c>
    </row>
    <row r="4608" spans="11:12" ht="15">
      <c r="K4608">
        <v>4.608</v>
      </c>
      <c r="L4608">
        <v>90479.67018776173</v>
      </c>
    </row>
    <row r="4609" spans="11:12" ht="15">
      <c r="K4609">
        <v>4.609</v>
      </c>
      <c r="L4609">
        <v>90479.67018776173</v>
      </c>
    </row>
    <row r="4610" spans="11:12" ht="15">
      <c r="K4610">
        <v>4.61</v>
      </c>
      <c r="L4610">
        <v>90479.67018776173</v>
      </c>
    </row>
    <row r="4611" spans="11:12" ht="15">
      <c r="K4611">
        <v>4.611</v>
      </c>
      <c r="L4611">
        <v>90479.67018776173</v>
      </c>
    </row>
    <row r="4612" spans="11:12" ht="15">
      <c r="K4612">
        <v>4.612</v>
      </c>
      <c r="L4612">
        <v>90479.67018776173</v>
      </c>
    </row>
    <row r="4613" spans="11:12" ht="15">
      <c r="K4613">
        <v>4.613</v>
      </c>
      <c r="L4613">
        <v>90479.67018776173</v>
      </c>
    </row>
    <row r="4614" spans="11:12" ht="15">
      <c r="K4614">
        <v>4.614</v>
      </c>
      <c r="L4614">
        <v>90479.67018776173</v>
      </c>
    </row>
    <row r="4615" spans="11:12" ht="15">
      <c r="K4615">
        <v>4.615</v>
      </c>
      <c r="L4615">
        <v>90479.67018776173</v>
      </c>
    </row>
    <row r="4616" spans="11:12" ht="15">
      <c r="K4616">
        <v>4.616</v>
      </c>
      <c r="L4616">
        <v>90479.67018776173</v>
      </c>
    </row>
    <row r="4617" spans="11:12" ht="15">
      <c r="K4617">
        <v>4.617</v>
      </c>
      <c r="L4617">
        <v>90479.67018776173</v>
      </c>
    </row>
    <row r="4618" spans="11:12" ht="15">
      <c r="K4618">
        <v>4.618</v>
      </c>
      <c r="L4618">
        <v>90479.67018776173</v>
      </c>
    </row>
    <row r="4619" spans="11:12" ht="15">
      <c r="K4619">
        <v>4.619</v>
      </c>
      <c r="L4619">
        <v>90479.67018776173</v>
      </c>
    </row>
    <row r="4620" spans="11:12" ht="15">
      <c r="K4620">
        <v>4.62</v>
      </c>
      <c r="L4620">
        <v>90479.67018776173</v>
      </c>
    </row>
    <row r="4621" spans="11:12" ht="15">
      <c r="K4621">
        <v>4.621</v>
      </c>
      <c r="L4621">
        <v>90479.67018776173</v>
      </c>
    </row>
    <row r="4622" spans="11:12" ht="15">
      <c r="K4622">
        <v>4.622</v>
      </c>
      <c r="L4622">
        <v>90479.67018776173</v>
      </c>
    </row>
    <row r="4623" spans="11:12" ht="15">
      <c r="K4623">
        <v>4.623</v>
      </c>
      <c r="L4623">
        <v>90479.67018776173</v>
      </c>
    </row>
    <row r="4624" spans="11:12" ht="15">
      <c r="K4624">
        <v>4.624</v>
      </c>
      <c r="L4624">
        <v>90479.67018776173</v>
      </c>
    </row>
    <row r="4625" spans="11:12" ht="15">
      <c r="K4625">
        <v>4.625</v>
      </c>
      <c r="L4625">
        <v>90479.67018776173</v>
      </c>
    </row>
    <row r="4626" spans="11:12" ht="15">
      <c r="K4626">
        <v>4.626</v>
      </c>
      <c r="L4626">
        <v>90479.67018776173</v>
      </c>
    </row>
    <row r="4627" spans="11:12" ht="15">
      <c r="K4627">
        <v>4.627</v>
      </c>
      <c r="L4627">
        <v>90479.67018776173</v>
      </c>
    </row>
    <row r="4628" spans="11:12" ht="15">
      <c r="K4628">
        <v>4.628</v>
      </c>
      <c r="L4628">
        <v>90479.67018776173</v>
      </c>
    </row>
    <row r="4629" spans="11:12" ht="15">
      <c r="K4629">
        <v>4.629</v>
      </c>
      <c r="L4629">
        <v>90479.67018776173</v>
      </c>
    </row>
    <row r="4630" spans="11:12" ht="15">
      <c r="K4630">
        <v>4.63</v>
      </c>
      <c r="L4630">
        <v>90479.67018776173</v>
      </c>
    </row>
    <row r="4631" spans="11:12" ht="15">
      <c r="K4631">
        <v>4.631</v>
      </c>
      <c r="L4631">
        <v>90479.67018776173</v>
      </c>
    </row>
    <row r="4632" spans="11:12" ht="15">
      <c r="K4632">
        <v>4.632</v>
      </c>
      <c r="L4632">
        <v>90479.67018776173</v>
      </c>
    </row>
    <row r="4633" spans="11:12" ht="15">
      <c r="K4633">
        <v>4.633</v>
      </c>
      <c r="L4633">
        <v>90479.67018776173</v>
      </c>
    </row>
    <row r="4634" spans="11:12" ht="15">
      <c r="K4634">
        <v>4.634</v>
      </c>
      <c r="L4634">
        <v>90479.67018776173</v>
      </c>
    </row>
    <row r="4635" spans="11:12" ht="15">
      <c r="K4635">
        <v>4.635</v>
      </c>
      <c r="L4635">
        <v>90479.67018776173</v>
      </c>
    </row>
    <row r="4636" spans="11:12" ht="15">
      <c r="K4636">
        <v>4.636</v>
      </c>
      <c r="L4636">
        <v>90479.67018776173</v>
      </c>
    </row>
    <row r="4637" spans="11:12" ht="15">
      <c r="K4637">
        <v>4.637</v>
      </c>
      <c r="L4637">
        <v>90479.67018776173</v>
      </c>
    </row>
    <row r="4638" spans="11:12" ht="15">
      <c r="K4638">
        <v>4.638</v>
      </c>
      <c r="L4638">
        <v>90479.67018776173</v>
      </c>
    </row>
    <row r="4639" spans="11:12" ht="15">
      <c r="K4639">
        <v>4.639</v>
      </c>
      <c r="L4639">
        <v>90479.67018776173</v>
      </c>
    </row>
    <row r="4640" spans="11:12" ht="15">
      <c r="K4640">
        <v>4.64</v>
      </c>
      <c r="L4640">
        <v>90479.67018776173</v>
      </c>
    </row>
    <row r="4641" spans="11:12" ht="15">
      <c r="K4641">
        <v>4.641</v>
      </c>
      <c r="L4641">
        <v>90479.67018776173</v>
      </c>
    </row>
    <row r="4642" spans="11:12" ht="15">
      <c r="K4642">
        <v>4.642</v>
      </c>
      <c r="L4642">
        <v>90479.67018776173</v>
      </c>
    </row>
    <row r="4643" spans="11:12" ht="15">
      <c r="K4643">
        <v>4.643</v>
      </c>
      <c r="L4643">
        <v>90479.67018776173</v>
      </c>
    </row>
    <row r="4644" spans="11:12" ht="15">
      <c r="K4644">
        <v>4.644</v>
      </c>
      <c r="L4644">
        <v>90479.67018776173</v>
      </c>
    </row>
    <row r="4645" spans="11:12" ht="15">
      <c r="K4645">
        <v>4.645</v>
      </c>
      <c r="L4645">
        <v>90479.67018776173</v>
      </c>
    </row>
    <row r="4646" spans="11:12" ht="15">
      <c r="K4646">
        <v>4.646</v>
      </c>
      <c r="L4646">
        <v>90479.67018776173</v>
      </c>
    </row>
    <row r="4647" spans="11:12" ht="15">
      <c r="K4647">
        <v>4.647</v>
      </c>
      <c r="L4647">
        <v>90479.67018776173</v>
      </c>
    </row>
    <row r="4648" spans="11:12" ht="15">
      <c r="K4648">
        <v>4.648</v>
      </c>
      <c r="L4648">
        <v>90479.67018776173</v>
      </c>
    </row>
    <row r="4649" spans="11:12" ht="15">
      <c r="K4649">
        <v>4.649</v>
      </c>
      <c r="L4649">
        <v>90479.67018776173</v>
      </c>
    </row>
    <row r="4650" spans="11:12" ht="15">
      <c r="K4650">
        <v>4.65</v>
      </c>
      <c r="L4650">
        <v>90479.67018776173</v>
      </c>
    </row>
    <row r="4651" spans="11:12" ht="15">
      <c r="K4651">
        <v>4.651</v>
      </c>
      <c r="L4651">
        <v>90479.67018776173</v>
      </c>
    </row>
    <row r="4652" spans="11:12" ht="15">
      <c r="K4652">
        <v>4.652</v>
      </c>
      <c r="L4652">
        <v>90479.67018776173</v>
      </c>
    </row>
    <row r="4653" spans="11:12" ht="15">
      <c r="K4653">
        <v>4.653</v>
      </c>
      <c r="L4653">
        <v>90479.67018776173</v>
      </c>
    </row>
    <row r="4654" spans="11:12" ht="15">
      <c r="K4654">
        <v>4.654</v>
      </c>
      <c r="L4654">
        <v>90479.67018776173</v>
      </c>
    </row>
    <row r="4655" spans="11:12" ht="15">
      <c r="K4655">
        <v>4.655</v>
      </c>
      <c r="L4655">
        <v>90479.67018776173</v>
      </c>
    </row>
    <row r="4656" spans="11:12" ht="15">
      <c r="K4656">
        <v>4.656</v>
      </c>
      <c r="L4656">
        <v>90479.67018776173</v>
      </c>
    </row>
    <row r="4657" spans="11:12" ht="15">
      <c r="K4657">
        <v>4.657</v>
      </c>
      <c r="L4657">
        <v>90479.67018776173</v>
      </c>
    </row>
    <row r="4658" spans="11:12" ht="15">
      <c r="K4658">
        <v>4.658</v>
      </c>
      <c r="L4658">
        <v>90479.67018776173</v>
      </c>
    </row>
    <row r="4659" spans="11:12" ht="15">
      <c r="K4659">
        <v>4.659</v>
      </c>
      <c r="L4659">
        <v>90479.67018776173</v>
      </c>
    </row>
    <row r="4660" spans="11:12" ht="15">
      <c r="K4660">
        <v>4.66</v>
      </c>
      <c r="L4660">
        <v>90479.67018776173</v>
      </c>
    </row>
    <row r="4661" spans="11:12" ht="15">
      <c r="K4661">
        <v>4.661</v>
      </c>
      <c r="L4661">
        <v>90479.67018776173</v>
      </c>
    </row>
    <row r="4662" spans="11:12" ht="15">
      <c r="K4662">
        <v>4.662</v>
      </c>
      <c r="L4662">
        <v>90479.67018776173</v>
      </c>
    </row>
    <row r="4663" spans="11:12" ht="15">
      <c r="K4663">
        <v>4.663</v>
      </c>
      <c r="L4663">
        <v>90479.67018776173</v>
      </c>
    </row>
    <row r="4664" spans="11:12" ht="15">
      <c r="K4664">
        <v>4.664</v>
      </c>
      <c r="L4664">
        <v>90479.67018776173</v>
      </c>
    </row>
    <row r="4665" spans="11:12" ht="15">
      <c r="K4665">
        <v>4.665</v>
      </c>
      <c r="L4665">
        <v>90479.67018776173</v>
      </c>
    </row>
    <row r="4666" spans="11:12" ht="15">
      <c r="K4666">
        <v>4.666</v>
      </c>
      <c r="L4666">
        <v>90479.67018776173</v>
      </c>
    </row>
    <row r="4667" spans="11:12" ht="15">
      <c r="K4667">
        <v>4.667</v>
      </c>
      <c r="L4667">
        <v>90479.67018776173</v>
      </c>
    </row>
    <row r="4668" spans="11:12" ht="15">
      <c r="K4668">
        <v>4.668</v>
      </c>
      <c r="L4668">
        <v>90479.67018776173</v>
      </c>
    </row>
    <row r="4669" spans="11:12" ht="15">
      <c r="K4669">
        <v>4.669</v>
      </c>
      <c r="L4669">
        <v>90479.67018776173</v>
      </c>
    </row>
    <row r="4670" spans="11:12" ht="15">
      <c r="K4670">
        <v>4.67</v>
      </c>
      <c r="L4670">
        <v>90479.67018776173</v>
      </c>
    </row>
    <row r="4671" spans="11:12" ht="15">
      <c r="K4671">
        <v>4.671</v>
      </c>
      <c r="L4671">
        <v>90479.67018776173</v>
      </c>
    </row>
    <row r="4672" spans="11:12" ht="15">
      <c r="K4672">
        <v>4.672</v>
      </c>
      <c r="L4672">
        <v>90479.67018776173</v>
      </c>
    </row>
    <row r="4673" spans="11:12" ht="15">
      <c r="K4673">
        <v>4.673</v>
      </c>
      <c r="L4673">
        <v>90479.67018776173</v>
      </c>
    </row>
    <row r="4674" spans="11:12" ht="15">
      <c r="K4674">
        <v>4.674</v>
      </c>
      <c r="L4674">
        <v>90479.67018776173</v>
      </c>
    </row>
    <row r="4675" spans="11:12" ht="15">
      <c r="K4675">
        <v>4.675</v>
      </c>
      <c r="L4675">
        <v>90479.67018776173</v>
      </c>
    </row>
    <row r="4676" spans="11:12" ht="15">
      <c r="K4676">
        <v>4.676</v>
      </c>
      <c r="L4676">
        <v>90479.67018776173</v>
      </c>
    </row>
    <row r="4677" spans="11:12" ht="15">
      <c r="K4677">
        <v>4.677</v>
      </c>
      <c r="L4677">
        <v>90479.67018776173</v>
      </c>
    </row>
    <row r="4678" spans="11:12" ht="15">
      <c r="K4678">
        <v>4.678</v>
      </c>
      <c r="L4678">
        <v>90479.67018776173</v>
      </c>
    </row>
    <row r="4679" spans="11:12" ht="15">
      <c r="K4679">
        <v>4.679</v>
      </c>
      <c r="L4679">
        <v>90479.67018776173</v>
      </c>
    </row>
    <row r="4680" spans="11:12" ht="15">
      <c r="K4680">
        <v>4.68</v>
      </c>
      <c r="L4680">
        <v>90479.67018776173</v>
      </c>
    </row>
    <row r="4681" spans="11:12" ht="15">
      <c r="K4681">
        <v>4.681</v>
      </c>
      <c r="L4681">
        <v>90479.67018776173</v>
      </c>
    </row>
    <row r="4682" spans="11:12" ht="15">
      <c r="K4682">
        <v>4.682</v>
      </c>
      <c r="L4682">
        <v>90479.67018776173</v>
      </c>
    </row>
    <row r="4683" spans="11:12" ht="15">
      <c r="K4683">
        <v>4.683</v>
      </c>
      <c r="L4683">
        <v>90479.67018776173</v>
      </c>
    </row>
    <row r="4684" spans="11:12" ht="15">
      <c r="K4684">
        <v>4.684</v>
      </c>
      <c r="L4684">
        <v>90479.67018776173</v>
      </c>
    </row>
    <row r="4685" spans="11:12" ht="15">
      <c r="K4685">
        <v>4.685</v>
      </c>
      <c r="L4685">
        <v>90479.67018776173</v>
      </c>
    </row>
    <row r="4686" spans="11:12" ht="15">
      <c r="K4686">
        <v>4.686</v>
      </c>
      <c r="L4686">
        <v>90479.67018776173</v>
      </c>
    </row>
    <row r="4687" spans="11:12" ht="15">
      <c r="K4687">
        <v>4.687</v>
      </c>
      <c r="L4687">
        <v>90479.67018776173</v>
      </c>
    </row>
    <row r="4688" spans="11:12" ht="15">
      <c r="K4688">
        <v>4.688</v>
      </c>
      <c r="L4688">
        <v>90479.67018776173</v>
      </c>
    </row>
    <row r="4689" spans="11:12" ht="15">
      <c r="K4689">
        <v>4.689</v>
      </c>
      <c r="L4689">
        <v>90479.67018776173</v>
      </c>
    </row>
    <row r="4690" spans="11:12" ht="15">
      <c r="K4690">
        <v>4.69</v>
      </c>
      <c r="L4690">
        <v>90479.67018776173</v>
      </c>
    </row>
    <row r="4691" spans="11:12" ht="15">
      <c r="K4691">
        <v>4.691</v>
      </c>
      <c r="L4691">
        <v>90479.67018776173</v>
      </c>
    </row>
    <row r="4692" spans="11:12" ht="15">
      <c r="K4692">
        <v>4.692</v>
      </c>
      <c r="L4692">
        <v>90479.67018776173</v>
      </c>
    </row>
    <row r="4693" spans="11:12" ht="15">
      <c r="K4693">
        <v>4.693</v>
      </c>
      <c r="L4693">
        <v>90479.67018776173</v>
      </c>
    </row>
    <row r="4694" spans="11:12" ht="15">
      <c r="K4694">
        <v>4.694</v>
      </c>
      <c r="L4694">
        <v>90479.67018776173</v>
      </c>
    </row>
    <row r="4695" spans="11:12" ht="15">
      <c r="K4695">
        <v>4.695</v>
      </c>
      <c r="L4695">
        <v>90479.67018776173</v>
      </c>
    </row>
    <row r="4696" spans="11:12" ht="15">
      <c r="K4696">
        <v>4.696</v>
      </c>
      <c r="L4696">
        <v>90479.67018776173</v>
      </c>
    </row>
    <row r="4697" spans="11:12" ht="15">
      <c r="K4697">
        <v>4.697</v>
      </c>
      <c r="L4697">
        <v>90479.67018776173</v>
      </c>
    </row>
    <row r="4698" spans="11:12" ht="15">
      <c r="K4698">
        <v>4.698</v>
      </c>
      <c r="L4698">
        <v>90479.67018776173</v>
      </c>
    </row>
    <row r="4699" spans="11:12" ht="15">
      <c r="K4699">
        <v>4.699</v>
      </c>
      <c r="L4699">
        <v>90479.67018776173</v>
      </c>
    </row>
    <row r="4700" spans="11:12" ht="15">
      <c r="K4700">
        <v>4.7</v>
      </c>
      <c r="L4700">
        <v>90479.67018776173</v>
      </c>
    </row>
    <row r="4701" spans="11:12" ht="15">
      <c r="K4701">
        <v>4.701</v>
      </c>
      <c r="L4701">
        <v>90479.67018776173</v>
      </c>
    </row>
    <row r="4702" spans="11:12" ht="15">
      <c r="K4702">
        <v>4.702</v>
      </c>
      <c r="L4702">
        <v>90479.67018776173</v>
      </c>
    </row>
    <row r="4703" spans="11:12" ht="15">
      <c r="K4703">
        <v>4.703</v>
      </c>
      <c r="L4703">
        <v>90479.67018776173</v>
      </c>
    </row>
    <row r="4704" spans="11:12" ht="15">
      <c r="K4704">
        <v>4.704</v>
      </c>
      <c r="L4704">
        <v>90479.67018776173</v>
      </c>
    </row>
    <row r="4705" spans="11:12" ht="15">
      <c r="K4705">
        <v>4.705</v>
      </c>
      <c r="L4705">
        <v>90479.67018776173</v>
      </c>
    </row>
    <row r="4706" spans="11:12" ht="15">
      <c r="K4706">
        <v>4.706</v>
      </c>
      <c r="L4706">
        <v>90479.67018776173</v>
      </c>
    </row>
    <row r="4707" spans="11:12" ht="15">
      <c r="K4707">
        <v>4.707</v>
      </c>
      <c r="L4707">
        <v>90479.67018776173</v>
      </c>
    </row>
    <row r="4708" spans="11:12" ht="15">
      <c r="K4708">
        <v>4.708</v>
      </c>
      <c r="L4708">
        <v>90479.67018776173</v>
      </c>
    </row>
    <row r="4709" spans="11:12" ht="15">
      <c r="K4709">
        <v>4.709</v>
      </c>
      <c r="L4709">
        <v>90479.67018776173</v>
      </c>
    </row>
    <row r="4710" spans="11:12" ht="15">
      <c r="K4710">
        <v>4.71</v>
      </c>
      <c r="L4710">
        <v>90479.67018776173</v>
      </c>
    </row>
    <row r="4711" spans="11:12" ht="15">
      <c r="K4711">
        <v>4.711</v>
      </c>
      <c r="L4711">
        <v>90479.67018776173</v>
      </c>
    </row>
    <row r="4712" spans="11:12" ht="15">
      <c r="K4712">
        <v>4.712</v>
      </c>
      <c r="L4712">
        <v>90479.67018776173</v>
      </c>
    </row>
    <row r="4713" spans="11:12" ht="15">
      <c r="K4713">
        <v>4.713</v>
      </c>
      <c r="L4713">
        <v>90479.67018776173</v>
      </c>
    </row>
    <row r="4714" spans="11:12" ht="15">
      <c r="K4714">
        <v>4.714</v>
      </c>
      <c r="L4714">
        <v>90479.67018776173</v>
      </c>
    </row>
    <row r="4715" spans="11:12" ht="15">
      <c r="K4715">
        <v>4.715</v>
      </c>
      <c r="L4715">
        <v>90479.67018776173</v>
      </c>
    </row>
    <row r="4716" spans="11:12" ht="15">
      <c r="K4716">
        <v>4.716</v>
      </c>
      <c r="L4716">
        <v>90479.67018776173</v>
      </c>
    </row>
    <row r="4717" spans="11:12" ht="15">
      <c r="K4717">
        <v>4.717</v>
      </c>
      <c r="L4717">
        <v>90479.67018776173</v>
      </c>
    </row>
    <row r="4718" spans="11:12" ht="15">
      <c r="K4718">
        <v>4.718</v>
      </c>
      <c r="L4718">
        <v>90479.67018776173</v>
      </c>
    </row>
    <row r="4719" spans="11:12" ht="15">
      <c r="K4719">
        <v>4.719</v>
      </c>
      <c r="L4719">
        <v>90479.67018776173</v>
      </c>
    </row>
    <row r="4720" spans="11:12" ht="15">
      <c r="K4720">
        <v>4.72</v>
      </c>
      <c r="L4720">
        <v>90479.67018776173</v>
      </c>
    </row>
    <row r="4721" spans="11:12" ht="15">
      <c r="K4721">
        <v>4.721</v>
      </c>
      <c r="L4721">
        <v>90479.67018776173</v>
      </c>
    </row>
    <row r="4722" spans="11:12" ht="15">
      <c r="K4722">
        <v>4.722</v>
      </c>
      <c r="L4722">
        <v>90479.67018776173</v>
      </c>
    </row>
    <row r="4723" spans="11:12" ht="15">
      <c r="K4723">
        <v>4.723</v>
      </c>
      <c r="L4723">
        <v>90479.67018776173</v>
      </c>
    </row>
    <row r="4724" spans="11:12" ht="15">
      <c r="K4724">
        <v>4.724</v>
      </c>
      <c r="L4724">
        <v>90479.67018776173</v>
      </c>
    </row>
    <row r="4725" spans="11:12" ht="15">
      <c r="K4725">
        <v>4.725</v>
      </c>
      <c r="L4725">
        <v>90479.67018776173</v>
      </c>
    </row>
    <row r="4726" spans="11:12" ht="15">
      <c r="K4726">
        <v>4.726</v>
      </c>
      <c r="L4726">
        <v>90479.67018776173</v>
      </c>
    </row>
    <row r="4727" spans="11:12" ht="15">
      <c r="K4727">
        <v>4.727</v>
      </c>
      <c r="L4727">
        <v>90479.67018776173</v>
      </c>
    </row>
    <row r="4728" spans="11:12" ht="15">
      <c r="K4728">
        <v>4.728</v>
      </c>
      <c r="L4728">
        <v>90479.67018776173</v>
      </c>
    </row>
    <row r="4729" spans="11:12" ht="15">
      <c r="K4729">
        <v>4.729</v>
      </c>
      <c r="L4729">
        <v>90479.67018776173</v>
      </c>
    </row>
    <row r="4730" spans="11:12" ht="15">
      <c r="K4730">
        <v>4.73</v>
      </c>
      <c r="L4730">
        <v>90479.67018776173</v>
      </c>
    </row>
    <row r="4731" spans="11:12" ht="15">
      <c r="K4731">
        <v>4.731</v>
      </c>
      <c r="L4731">
        <v>90479.67018776173</v>
      </c>
    </row>
    <row r="4732" spans="11:12" ht="15">
      <c r="K4732">
        <v>4.732</v>
      </c>
      <c r="L4732">
        <v>90479.67018776173</v>
      </c>
    </row>
    <row r="4733" spans="11:12" ht="15">
      <c r="K4733">
        <v>4.733</v>
      </c>
      <c r="L4733">
        <v>90479.67018776173</v>
      </c>
    </row>
    <row r="4734" spans="11:12" ht="15">
      <c r="K4734">
        <v>4.734</v>
      </c>
      <c r="L4734">
        <v>90479.67018776173</v>
      </c>
    </row>
    <row r="4735" spans="11:12" ht="15">
      <c r="K4735">
        <v>4.735</v>
      </c>
      <c r="L4735">
        <v>90479.67018776173</v>
      </c>
    </row>
    <row r="4736" spans="11:12" ht="15">
      <c r="K4736">
        <v>4.736</v>
      </c>
      <c r="L4736">
        <v>90479.67018776173</v>
      </c>
    </row>
    <row r="4737" spans="11:12" ht="15">
      <c r="K4737">
        <v>4.737</v>
      </c>
      <c r="L4737">
        <v>90479.67018776173</v>
      </c>
    </row>
    <row r="4738" spans="11:12" ht="15">
      <c r="K4738">
        <v>4.738</v>
      </c>
      <c r="L4738">
        <v>90479.67018776173</v>
      </c>
    </row>
    <row r="4739" spans="11:12" ht="15">
      <c r="K4739">
        <v>4.739</v>
      </c>
      <c r="L4739">
        <v>90479.67018776173</v>
      </c>
    </row>
    <row r="4740" spans="11:12" ht="15">
      <c r="K4740">
        <v>4.74</v>
      </c>
      <c r="L4740">
        <v>90479.67018776173</v>
      </c>
    </row>
    <row r="4741" spans="11:12" ht="15">
      <c r="K4741">
        <v>4.741</v>
      </c>
      <c r="L4741">
        <v>90479.67018776173</v>
      </c>
    </row>
    <row r="4742" spans="11:12" ht="15">
      <c r="K4742">
        <v>4.742</v>
      </c>
      <c r="L4742">
        <v>90479.67018776173</v>
      </c>
    </row>
    <row r="4743" spans="11:12" ht="15">
      <c r="K4743">
        <v>4.743</v>
      </c>
      <c r="L4743">
        <v>90479.67018776173</v>
      </c>
    </row>
    <row r="4744" spans="11:12" ht="15">
      <c r="K4744">
        <v>4.744</v>
      </c>
      <c r="L4744">
        <v>90479.67018776173</v>
      </c>
    </row>
    <row r="4745" spans="11:12" ht="15">
      <c r="K4745">
        <v>4.745</v>
      </c>
      <c r="L4745">
        <v>90479.67018776173</v>
      </c>
    </row>
    <row r="4746" spans="11:12" ht="15">
      <c r="K4746">
        <v>4.746</v>
      </c>
      <c r="L4746">
        <v>90479.67018776173</v>
      </c>
    </row>
    <row r="4747" spans="11:12" ht="15">
      <c r="K4747">
        <v>4.747</v>
      </c>
      <c r="L4747">
        <v>90479.67018776173</v>
      </c>
    </row>
    <row r="4748" spans="11:12" ht="15">
      <c r="K4748">
        <v>4.748</v>
      </c>
      <c r="L4748">
        <v>90479.67018776173</v>
      </c>
    </row>
    <row r="4749" spans="11:12" ht="15">
      <c r="K4749">
        <v>4.749</v>
      </c>
      <c r="L4749">
        <v>90479.67018776173</v>
      </c>
    </row>
    <row r="4750" spans="11:12" ht="15">
      <c r="K4750">
        <v>4.75</v>
      </c>
      <c r="L4750">
        <v>90479.67018776173</v>
      </c>
    </row>
    <row r="4751" spans="11:12" ht="15">
      <c r="K4751">
        <v>4.751</v>
      </c>
      <c r="L4751">
        <v>90479.67018776173</v>
      </c>
    </row>
    <row r="4752" spans="11:12" ht="15">
      <c r="K4752">
        <v>4.752</v>
      </c>
      <c r="L4752">
        <v>90479.67018776173</v>
      </c>
    </row>
    <row r="4753" spans="11:12" ht="15">
      <c r="K4753">
        <v>4.753</v>
      </c>
      <c r="L4753">
        <v>90479.67018776173</v>
      </c>
    </row>
    <row r="4754" spans="11:12" ht="15">
      <c r="K4754">
        <v>4.754</v>
      </c>
      <c r="L4754">
        <v>90479.67018776173</v>
      </c>
    </row>
    <row r="4755" spans="11:12" ht="15">
      <c r="K4755">
        <v>4.755</v>
      </c>
      <c r="L4755">
        <v>90479.67018776173</v>
      </c>
    </row>
    <row r="4756" spans="11:12" ht="15">
      <c r="K4756">
        <v>4.756</v>
      </c>
      <c r="L4756">
        <v>90479.67018776173</v>
      </c>
    </row>
    <row r="4757" spans="11:12" ht="15">
      <c r="K4757">
        <v>4.757</v>
      </c>
      <c r="L4757">
        <v>90479.67018776173</v>
      </c>
    </row>
    <row r="4758" spans="11:12" ht="15">
      <c r="K4758">
        <v>4.758</v>
      </c>
      <c r="L4758">
        <v>90479.67018776173</v>
      </c>
    </row>
    <row r="4759" spans="11:12" ht="15">
      <c r="K4759">
        <v>4.759</v>
      </c>
      <c r="L4759">
        <v>90479.67018776173</v>
      </c>
    </row>
    <row r="4760" spans="11:12" ht="15">
      <c r="K4760">
        <v>4.76</v>
      </c>
      <c r="L4760">
        <v>90479.67018776173</v>
      </c>
    </row>
    <row r="4761" spans="11:12" ht="15">
      <c r="K4761">
        <v>4.761</v>
      </c>
      <c r="L4761">
        <v>90479.67018776173</v>
      </c>
    </row>
    <row r="4762" spans="11:12" ht="15">
      <c r="K4762">
        <v>4.762</v>
      </c>
      <c r="L4762">
        <v>90479.67018776173</v>
      </c>
    </row>
    <row r="4763" spans="11:12" ht="15">
      <c r="K4763">
        <v>4.763</v>
      </c>
      <c r="L4763">
        <v>90479.67018776173</v>
      </c>
    </row>
    <row r="4764" spans="11:12" ht="15">
      <c r="K4764">
        <v>4.764</v>
      </c>
      <c r="L4764">
        <v>90479.67018776173</v>
      </c>
    </row>
    <row r="4765" spans="11:12" ht="15">
      <c r="K4765">
        <v>4.765</v>
      </c>
      <c r="L4765">
        <v>90479.67018776173</v>
      </c>
    </row>
    <row r="4766" spans="11:12" ht="15">
      <c r="K4766">
        <v>4.766</v>
      </c>
      <c r="L4766">
        <v>90479.67018776173</v>
      </c>
    </row>
    <row r="4767" spans="11:12" ht="15">
      <c r="K4767">
        <v>4.767</v>
      </c>
      <c r="L4767">
        <v>90479.67018776173</v>
      </c>
    </row>
    <row r="4768" spans="11:12" ht="15">
      <c r="K4768">
        <v>4.768</v>
      </c>
      <c r="L4768">
        <v>90479.67018776173</v>
      </c>
    </row>
    <row r="4769" spans="11:12" ht="15">
      <c r="K4769">
        <v>4.769</v>
      </c>
      <c r="L4769">
        <v>90479.67018776173</v>
      </c>
    </row>
    <row r="4770" spans="11:12" ht="15">
      <c r="K4770">
        <v>4.77</v>
      </c>
      <c r="L4770">
        <v>90479.67018776173</v>
      </c>
    </row>
    <row r="4771" spans="11:12" ht="15">
      <c r="K4771">
        <v>4.771</v>
      </c>
      <c r="L4771">
        <v>90479.67018776173</v>
      </c>
    </row>
    <row r="4772" spans="11:12" ht="15">
      <c r="K4772">
        <v>4.772</v>
      </c>
      <c r="L4772">
        <v>90479.67018776173</v>
      </c>
    </row>
    <row r="4773" spans="11:12" ht="15">
      <c r="K4773">
        <v>4.773</v>
      </c>
      <c r="L4773">
        <v>90479.67018776173</v>
      </c>
    </row>
    <row r="4774" spans="11:12" ht="15">
      <c r="K4774">
        <v>4.774</v>
      </c>
      <c r="L4774">
        <v>90479.67018776173</v>
      </c>
    </row>
    <row r="4775" spans="11:12" ht="15">
      <c r="K4775">
        <v>4.775</v>
      </c>
      <c r="L4775">
        <v>90479.67018776173</v>
      </c>
    </row>
    <row r="4776" spans="11:12" ht="15">
      <c r="K4776">
        <v>4.776</v>
      </c>
      <c r="L4776">
        <v>90479.67018776173</v>
      </c>
    </row>
    <row r="4777" spans="11:12" ht="15">
      <c r="K4777">
        <v>4.777</v>
      </c>
      <c r="L4777">
        <v>90479.67018776173</v>
      </c>
    </row>
    <row r="4778" spans="11:12" ht="15">
      <c r="K4778">
        <v>4.778</v>
      </c>
      <c r="L4778">
        <v>90479.67018776173</v>
      </c>
    </row>
    <row r="4779" spans="11:12" ht="15">
      <c r="K4779">
        <v>4.779</v>
      </c>
      <c r="L4779">
        <v>90479.67018776173</v>
      </c>
    </row>
    <row r="4780" spans="11:12" ht="15">
      <c r="K4780">
        <v>4.78</v>
      </c>
      <c r="L4780">
        <v>90479.67018776173</v>
      </c>
    </row>
    <row r="4781" spans="11:12" ht="15">
      <c r="K4781">
        <v>4.781</v>
      </c>
      <c r="L4781">
        <v>90479.67018776173</v>
      </c>
    </row>
    <row r="4782" spans="11:12" ht="15">
      <c r="K4782">
        <v>4.782</v>
      </c>
      <c r="L4782">
        <v>90479.67018776173</v>
      </c>
    </row>
    <row r="4783" spans="11:12" ht="15">
      <c r="K4783">
        <v>4.783</v>
      </c>
      <c r="L4783">
        <v>90479.67018776173</v>
      </c>
    </row>
    <row r="4784" spans="11:12" ht="15">
      <c r="K4784">
        <v>4.784</v>
      </c>
      <c r="L4784">
        <v>90479.67018776173</v>
      </c>
    </row>
    <row r="4785" spans="11:12" ht="15">
      <c r="K4785">
        <v>4.785</v>
      </c>
      <c r="L4785">
        <v>90479.67018776173</v>
      </c>
    </row>
    <row r="4786" spans="11:12" ht="15">
      <c r="K4786">
        <v>4.786</v>
      </c>
      <c r="L4786">
        <v>90479.67018776173</v>
      </c>
    </row>
    <row r="4787" spans="11:12" ht="15">
      <c r="K4787">
        <v>4.787</v>
      </c>
      <c r="L4787">
        <v>90479.67018776173</v>
      </c>
    </row>
    <row r="4788" spans="11:12" ht="15">
      <c r="K4788">
        <v>4.788</v>
      </c>
      <c r="L4788">
        <v>90479.67018776173</v>
      </c>
    </row>
    <row r="4789" spans="11:12" ht="15">
      <c r="K4789">
        <v>4.789</v>
      </c>
      <c r="L4789">
        <v>90479.67018776173</v>
      </c>
    </row>
    <row r="4790" spans="11:12" ht="15">
      <c r="K4790">
        <v>4.79</v>
      </c>
      <c r="L4790">
        <v>90479.67018776173</v>
      </c>
    </row>
    <row r="4791" spans="11:12" ht="15">
      <c r="K4791">
        <v>4.791</v>
      </c>
      <c r="L4791">
        <v>90479.67018776173</v>
      </c>
    </row>
    <row r="4792" spans="11:12" ht="15">
      <c r="K4792">
        <v>4.792</v>
      </c>
      <c r="L4792">
        <v>90479.67018776173</v>
      </c>
    </row>
    <row r="4793" spans="11:12" ht="15">
      <c r="K4793">
        <v>4.793</v>
      </c>
      <c r="L4793">
        <v>90479.67018776173</v>
      </c>
    </row>
    <row r="4794" spans="11:12" ht="15">
      <c r="K4794">
        <v>4.794</v>
      </c>
      <c r="L4794">
        <v>90479.67018776173</v>
      </c>
    </row>
    <row r="4795" spans="11:12" ht="15">
      <c r="K4795">
        <v>4.795</v>
      </c>
      <c r="L4795">
        <v>90479.67018776173</v>
      </c>
    </row>
    <row r="4796" spans="11:12" ht="15">
      <c r="K4796">
        <v>4.796</v>
      </c>
      <c r="L4796">
        <v>90479.67018776173</v>
      </c>
    </row>
    <row r="4797" spans="11:12" ht="15">
      <c r="K4797">
        <v>4.797</v>
      </c>
      <c r="L4797">
        <v>90479.67018776173</v>
      </c>
    </row>
    <row r="4798" spans="11:12" ht="15">
      <c r="K4798">
        <v>4.798</v>
      </c>
      <c r="L4798">
        <v>90479.67018776173</v>
      </c>
    </row>
    <row r="4799" spans="11:12" ht="15">
      <c r="K4799">
        <v>4.799</v>
      </c>
      <c r="L4799">
        <v>90479.67018776173</v>
      </c>
    </row>
    <row r="4800" spans="11:12" ht="15">
      <c r="K4800">
        <v>4.8</v>
      </c>
      <c r="L4800">
        <v>90479.67018776173</v>
      </c>
    </row>
    <row r="4801" spans="11:12" ht="15">
      <c r="K4801">
        <v>4.801</v>
      </c>
      <c r="L4801">
        <v>90479.67018776173</v>
      </c>
    </row>
    <row r="4802" spans="11:12" ht="15">
      <c r="K4802">
        <v>4.802</v>
      </c>
      <c r="L4802">
        <v>90479.67018776173</v>
      </c>
    </row>
    <row r="4803" spans="11:12" ht="15">
      <c r="K4803">
        <v>4.803</v>
      </c>
      <c r="L4803">
        <v>90479.67018776173</v>
      </c>
    </row>
    <row r="4804" spans="11:12" ht="15">
      <c r="K4804">
        <v>4.804</v>
      </c>
      <c r="L4804">
        <v>90479.67018776173</v>
      </c>
    </row>
    <row r="4805" spans="11:12" ht="15">
      <c r="K4805">
        <v>4.805</v>
      </c>
      <c r="L4805">
        <v>90479.67018776173</v>
      </c>
    </row>
    <row r="4806" spans="11:12" ht="15">
      <c r="K4806">
        <v>4.806</v>
      </c>
      <c r="L4806">
        <v>90479.67018776173</v>
      </c>
    </row>
    <row r="4807" spans="11:12" ht="15">
      <c r="K4807">
        <v>4.807</v>
      </c>
      <c r="L4807">
        <v>90479.67018776173</v>
      </c>
    </row>
    <row r="4808" spans="11:12" ht="15">
      <c r="K4808">
        <v>4.808</v>
      </c>
      <c r="L4808">
        <v>90479.67018776173</v>
      </c>
    </row>
    <row r="4809" spans="11:12" ht="15">
      <c r="K4809">
        <v>4.809</v>
      </c>
      <c r="L4809">
        <v>90479.67018776173</v>
      </c>
    </row>
    <row r="4810" spans="11:12" ht="15">
      <c r="K4810">
        <v>4.81</v>
      </c>
      <c r="L4810">
        <v>90479.67018776173</v>
      </c>
    </row>
    <row r="4811" spans="11:12" ht="15">
      <c r="K4811">
        <v>4.811</v>
      </c>
      <c r="L4811">
        <v>90479.67018776173</v>
      </c>
    </row>
    <row r="4812" spans="11:12" ht="15">
      <c r="K4812">
        <v>4.812</v>
      </c>
      <c r="L4812">
        <v>90479.67018776173</v>
      </c>
    </row>
    <row r="4813" spans="11:12" ht="15">
      <c r="K4813">
        <v>4.813</v>
      </c>
      <c r="L4813">
        <v>90479.67018776173</v>
      </c>
    </row>
    <row r="4814" spans="11:12" ht="15">
      <c r="K4814">
        <v>4.814</v>
      </c>
      <c r="L4814">
        <v>90479.67018776173</v>
      </c>
    </row>
    <row r="4815" spans="11:12" ht="15">
      <c r="K4815">
        <v>4.815</v>
      </c>
      <c r="L4815">
        <v>90479.67018776173</v>
      </c>
    </row>
    <row r="4816" spans="11:12" ht="15">
      <c r="K4816">
        <v>4.816</v>
      </c>
      <c r="L4816">
        <v>90479.67018776173</v>
      </c>
    </row>
    <row r="4817" spans="11:12" ht="15">
      <c r="K4817">
        <v>4.817</v>
      </c>
      <c r="L4817">
        <v>90479.67018776173</v>
      </c>
    </row>
    <row r="4818" spans="11:12" ht="15">
      <c r="K4818">
        <v>4.818</v>
      </c>
      <c r="L4818">
        <v>90479.67018776173</v>
      </c>
    </row>
    <row r="4819" spans="11:12" ht="15">
      <c r="K4819">
        <v>4.819</v>
      </c>
      <c r="L4819">
        <v>90479.67018776173</v>
      </c>
    </row>
    <row r="4820" spans="11:12" ht="15">
      <c r="K4820">
        <v>4.82</v>
      </c>
      <c r="L4820">
        <v>90479.67018776173</v>
      </c>
    </row>
    <row r="4821" spans="11:12" ht="15">
      <c r="K4821">
        <v>4.821</v>
      </c>
      <c r="L4821">
        <v>90479.67018776173</v>
      </c>
    </row>
    <row r="4822" spans="11:12" ht="15">
      <c r="K4822">
        <v>4.822</v>
      </c>
      <c r="L4822">
        <v>90479.67018776173</v>
      </c>
    </row>
    <row r="4823" spans="11:12" ht="15">
      <c r="K4823">
        <v>4.823</v>
      </c>
      <c r="L4823">
        <v>90479.67018776173</v>
      </c>
    </row>
    <row r="4824" spans="11:12" ht="15">
      <c r="K4824">
        <v>4.824</v>
      </c>
      <c r="L4824">
        <v>90479.67018776173</v>
      </c>
    </row>
    <row r="4825" spans="11:12" ht="15">
      <c r="K4825">
        <v>4.825</v>
      </c>
      <c r="L4825">
        <v>90479.67018776173</v>
      </c>
    </row>
    <row r="4826" spans="11:12" ht="15">
      <c r="K4826">
        <v>4.826</v>
      </c>
      <c r="L4826">
        <v>90479.67018776173</v>
      </c>
    </row>
    <row r="4827" spans="11:12" ht="15">
      <c r="K4827">
        <v>4.827</v>
      </c>
      <c r="L4827">
        <v>90479.67018776173</v>
      </c>
    </row>
    <row r="4828" spans="11:12" ht="15">
      <c r="K4828">
        <v>4.828</v>
      </c>
      <c r="L4828">
        <v>90479.67018776173</v>
      </c>
    </row>
    <row r="4829" spans="11:12" ht="15">
      <c r="K4829">
        <v>4.829</v>
      </c>
      <c r="L4829">
        <v>90479.67018776173</v>
      </c>
    </row>
    <row r="4830" spans="11:12" ht="15">
      <c r="K4830">
        <v>4.83</v>
      </c>
      <c r="L4830">
        <v>90479.67018776173</v>
      </c>
    </row>
    <row r="4831" spans="11:12" ht="15">
      <c r="K4831">
        <v>4.831</v>
      </c>
      <c r="L4831">
        <v>90479.67018776173</v>
      </c>
    </row>
    <row r="4832" spans="11:12" ht="15">
      <c r="K4832">
        <v>4.832</v>
      </c>
      <c r="L4832">
        <v>90479.67018776173</v>
      </c>
    </row>
    <row r="4833" spans="11:12" ht="15">
      <c r="K4833">
        <v>4.833</v>
      </c>
      <c r="L4833">
        <v>90479.67018776173</v>
      </c>
    </row>
    <row r="4834" spans="11:12" ht="15">
      <c r="K4834">
        <v>4.834</v>
      </c>
      <c r="L4834">
        <v>90479.67018776173</v>
      </c>
    </row>
    <row r="4835" spans="11:12" ht="15">
      <c r="K4835">
        <v>4.835</v>
      </c>
      <c r="L4835">
        <v>90479.67018776173</v>
      </c>
    </row>
    <row r="4836" spans="11:12" ht="15">
      <c r="K4836">
        <v>4.836</v>
      </c>
      <c r="L4836">
        <v>90479.67018776173</v>
      </c>
    </row>
    <row r="4837" spans="11:12" ht="15">
      <c r="K4837">
        <v>4.837</v>
      </c>
      <c r="L4837">
        <v>90479.67018776173</v>
      </c>
    </row>
    <row r="4838" spans="11:12" ht="15">
      <c r="K4838">
        <v>4.838</v>
      </c>
      <c r="L4838">
        <v>90479.67018776173</v>
      </c>
    </row>
    <row r="4839" spans="11:12" ht="15">
      <c r="K4839">
        <v>4.839</v>
      </c>
      <c r="L4839">
        <v>90479.67018776173</v>
      </c>
    </row>
    <row r="4840" spans="11:12" ht="15">
      <c r="K4840">
        <v>4.84</v>
      </c>
      <c r="L4840">
        <v>90479.67018776173</v>
      </c>
    </row>
    <row r="4841" spans="11:12" ht="15">
      <c r="K4841">
        <v>4.841</v>
      </c>
      <c r="L4841">
        <v>90479.67018776173</v>
      </c>
    </row>
    <row r="4842" spans="11:12" ht="15">
      <c r="K4842">
        <v>4.842</v>
      </c>
      <c r="L4842">
        <v>90479.67018776173</v>
      </c>
    </row>
    <row r="4843" spans="11:12" ht="15">
      <c r="K4843">
        <v>4.843</v>
      </c>
      <c r="L4843">
        <v>90479.67018776173</v>
      </c>
    </row>
    <row r="4844" spans="11:12" ht="15">
      <c r="K4844">
        <v>4.844</v>
      </c>
      <c r="L4844">
        <v>90479.67018776173</v>
      </c>
    </row>
    <row r="4845" spans="11:12" ht="15">
      <c r="K4845">
        <v>4.845</v>
      </c>
      <c r="L4845">
        <v>90479.67018776173</v>
      </c>
    </row>
    <row r="4846" spans="11:12" ht="15">
      <c r="K4846">
        <v>4.846</v>
      </c>
      <c r="L4846">
        <v>90479.67018776173</v>
      </c>
    </row>
    <row r="4847" spans="11:12" ht="15">
      <c r="K4847">
        <v>4.847</v>
      </c>
      <c r="L4847">
        <v>90479.67018776173</v>
      </c>
    </row>
    <row r="4848" spans="11:12" ht="15">
      <c r="K4848">
        <v>4.848</v>
      </c>
      <c r="L4848">
        <v>90479.67018776173</v>
      </c>
    </row>
    <row r="4849" spans="11:12" ht="15">
      <c r="K4849">
        <v>4.849</v>
      </c>
      <c r="L4849">
        <v>90479.67018776173</v>
      </c>
    </row>
    <row r="4850" spans="11:12" ht="15">
      <c r="K4850">
        <v>4.85</v>
      </c>
      <c r="L4850">
        <v>90479.67018776173</v>
      </c>
    </row>
    <row r="4851" spans="11:12" ht="15">
      <c r="K4851">
        <v>4.851</v>
      </c>
      <c r="L4851">
        <v>90479.67018776173</v>
      </c>
    </row>
    <row r="4852" spans="11:12" ht="15">
      <c r="K4852">
        <v>4.852</v>
      </c>
      <c r="L4852">
        <v>90479.67018776173</v>
      </c>
    </row>
    <row r="4853" spans="11:12" ht="15">
      <c r="K4853">
        <v>4.853</v>
      </c>
      <c r="L4853">
        <v>90479.67018776173</v>
      </c>
    </row>
    <row r="4854" spans="11:12" ht="15">
      <c r="K4854">
        <v>4.854</v>
      </c>
      <c r="L4854">
        <v>90479.67018776173</v>
      </c>
    </row>
    <row r="4855" spans="11:12" ht="15">
      <c r="K4855">
        <v>4.855</v>
      </c>
      <c r="L4855">
        <v>90479.67018776173</v>
      </c>
    </row>
    <row r="4856" spans="11:12" ht="15">
      <c r="K4856">
        <v>4.856</v>
      </c>
      <c r="L4856">
        <v>90479.67018776173</v>
      </c>
    </row>
    <row r="4857" spans="11:12" ht="15">
      <c r="K4857">
        <v>4.857</v>
      </c>
      <c r="L4857">
        <v>90479.67018776173</v>
      </c>
    </row>
    <row r="4858" spans="11:12" ht="15">
      <c r="K4858">
        <v>4.858</v>
      </c>
      <c r="L4858">
        <v>90479.67018776173</v>
      </c>
    </row>
    <row r="4859" spans="11:12" ht="15">
      <c r="K4859">
        <v>4.859</v>
      </c>
      <c r="L4859">
        <v>90479.67018776173</v>
      </c>
    </row>
    <row r="4860" spans="11:12" ht="15">
      <c r="K4860">
        <v>4.86</v>
      </c>
      <c r="L4860">
        <v>90479.67018776173</v>
      </c>
    </row>
    <row r="4861" spans="11:12" ht="15">
      <c r="K4861">
        <v>4.861</v>
      </c>
      <c r="L4861">
        <v>90479.67018776173</v>
      </c>
    </row>
    <row r="4862" spans="11:12" ht="15">
      <c r="K4862">
        <v>4.862</v>
      </c>
      <c r="L4862">
        <v>90479.67018776173</v>
      </c>
    </row>
    <row r="4863" spans="11:12" ht="15">
      <c r="K4863">
        <v>4.863</v>
      </c>
      <c r="L4863">
        <v>90479.67018776173</v>
      </c>
    </row>
    <row r="4864" spans="11:12" ht="15">
      <c r="K4864">
        <v>4.864</v>
      </c>
      <c r="L4864">
        <v>90479.67018776173</v>
      </c>
    </row>
    <row r="4865" spans="11:12" ht="15">
      <c r="K4865">
        <v>4.865</v>
      </c>
      <c r="L4865">
        <v>90479.67018776173</v>
      </c>
    </row>
    <row r="4866" spans="11:12" ht="15">
      <c r="K4866">
        <v>4.866</v>
      </c>
      <c r="L4866">
        <v>90479.67018776173</v>
      </c>
    </row>
    <row r="4867" spans="11:12" ht="15">
      <c r="K4867">
        <v>4.867</v>
      </c>
      <c r="L4867">
        <v>90479.67018776173</v>
      </c>
    </row>
    <row r="4868" spans="11:12" ht="15">
      <c r="K4868">
        <v>4.868</v>
      </c>
      <c r="L4868">
        <v>90479.67018776173</v>
      </c>
    </row>
    <row r="4869" spans="11:12" ht="15">
      <c r="K4869">
        <v>4.869</v>
      </c>
      <c r="L4869">
        <v>90479.67018776173</v>
      </c>
    </row>
    <row r="4870" spans="11:12" ht="15">
      <c r="K4870">
        <v>4.87</v>
      </c>
      <c r="L4870">
        <v>90479.67018776173</v>
      </c>
    </row>
    <row r="4871" spans="11:12" ht="15">
      <c r="K4871">
        <v>4.871</v>
      </c>
      <c r="L4871">
        <v>90479.67018776173</v>
      </c>
    </row>
    <row r="4872" spans="11:12" ht="15">
      <c r="K4872">
        <v>4.872</v>
      </c>
      <c r="L4872">
        <v>90479.67018776173</v>
      </c>
    </row>
    <row r="4873" spans="11:12" ht="15">
      <c r="K4873">
        <v>4.873</v>
      </c>
      <c r="L4873">
        <v>90479.67018776173</v>
      </c>
    </row>
    <row r="4874" spans="11:12" ht="15">
      <c r="K4874">
        <v>4.874</v>
      </c>
      <c r="L4874">
        <v>90479.67018776173</v>
      </c>
    </row>
    <row r="4875" spans="11:12" ht="15">
      <c r="K4875">
        <v>4.875</v>
      </c>
      <c r="L4875">
        <v>90479.67018776173</v>
      </c>
    </row>
    <row r="4876" spans="11:12" ht="15">
      <c r="K4876">
        <v>4.876</v>
      </c>
      <c r="L4876">
        <v>90479.67018776173</v>
      </c>
    </row>
    <row r="4877" spans="11:12" ht="15">
      <c r="K4877">
        <v>4.877</v>
      </c>
      <c r="L4877">
        <v>90479.67018776173</v>
      </c>
    </row>
    <row r="4878" spans="11:12" ht="15">
      <c r="K4878">
        <v>4.878</v>
      </c>
      <c r="L4878">
        <v>90479.67018776173</v>
      </c>
    </row>
    <row r="4879" spans="11:12" ht="15">
      <c r="K4879">
        <v>4.879</v>
      </c>
      <c r="L4879">
        <v>90479.67018776173</v>
      </c>
    </row>
    <row r="4880" spans="11:12" ht="15">
      <c r="K4880">
        <v>4.88</v>
      </c>
      <c r="L4880">
        <v>90479.67018776173</v>
      </c>
    </row>
    <row r="4881" spans="11:12" ht="15">
      <c r="K4881">
        <v>4.881</v>
      </c>
      <c r="L4881">
        <v>90479.67018776173</v>
      </c>
    </row>
    <row r="4882" spans="11:12" ht="15">
      <c r="K4882">
        <v>4.882</v>
      </c>
      <c r="L4882">
        <v>90479.67018776173</v>
      </c>
    </row>
    <row r="4883" spans="11:12" ht="15">
      <c r="K4883">
        <v>4.883</v>
      </c>
      <c r="L4883">
        <v>90479.67018776173</v>
      </c>
    </row>
    <row r="4884" spans="11:12" ht="15">
      <c r="K4884">
        <v>4.884</v>
      </c>
      <c r="L4884">
        <v>90479.67018776173</v>
      </c>
    </row>
    <row r="4885" spans="11:12" ht="15">
      <c r="K4885">
        <v>4.885</v>
      </c>
      <c r="L4885">
        <v>90479.67018776173</v>
      </c>
    </row>
    <row r="4886" spans="11:12" ht="15">
      <c r="K4886">
        <v>4.886</v>
      </c>
      <c r="L4886">
        <v>90479.67018776173</v>
      </c>
    </row>
    <row r="4887" spans="11:12" ht="15">
      <c r="K4887">
        <v>4.887</v>
      </c>
      <c r="L4887">
        <v>90479.67018776173</v>
      </c>
    </row>
    <row r="4888" spans="11:12" ht="15">
      <c r="K4888">
        <v>4.888</v>
      </c>
      <c r="L4888">
        <v>90479.67018776173</v>
      </c>
    </row>
    <row r="4889" spans="11:12" ht="15">
      <c r="K4889">
        <v>4.889</v>
      </c>
      <c r="L4889">
        <v>90479.67018776173</v>
      </c>
    </row>
    <row r="4890" spans="11:12" ht="15">
      <c r="K4890">
        <v>4.89</v>
      </c>
      <c r="L4890">
        <v>90479.67018776173</v>
      </c>
    </row>
    <row r="4891" spans="11:12" ht="15">
      <c r="K4891">
        <v>4.891</v>
      </c>
      <c r="L4891">
        <v>90479.67018776173</v>
      </c>
    </row>
    <row r="4892" spans="11:12" ht="15">
      <c r="K4892">
        <v>4.892</v>
      </c>
      <c r="L4892">
        <v>90479.67018776173</v>
      </c>
    </row>
    <row r="4893" spans="11:12" ht="15">
      <c r="K4893">
        <v>4.893</v>
      </c>
      <c r="L4893">
        <v>90479.67018776173</v>
      </c>
    </row>
    <row r="4894" spans="11:12" ht="15">
      <c r="K4894">
        <v>4.894</v>
      </c>
      <c r="L4894">
        <v>90479.67018776173</v>
      </c>
    </row>
    <row r="4895" spans="11:12" ht="15">
      <c r="K4895">
        <v>4.895</v>
      </c>
      <c r="L4895">
        <v>90479.67018776173</v>
      </c>
    </row>
    <row r="4896" spans="11:12" ht="15">
      <c r="K4896">
        <v>4.896</v>
      </c>
      <c r="L4896">
        <v>90479.67018776173</v>
      </c>
    </row>
    <row r="4897" spans="11:12" ht="15">
      <c r="K4897">
        <v>4.897</v>
      </c>
      <c r="L4897">
        <v>90479.67018776173</v>
      </c>
    </row>
    <row r="4898" spans="11:12" ht="15">
      <c r="K4898">
        <v>4.898</v>
      </c>
      <c r="L4898">
        <v>90479.67018776173</v>
      </c>
    </row>
    <row r="4899" spans="11:12" ht="15">
      <c r="K4899">
        <v>4.899</v>
      </c>
      <c r="L4899">
        <v>90479.67018776173</v>
      </c>
    </row>
    <row r="4900" spans="11:12" ht="15">
      <c r="K4900">
        <v>4.9</v>
      </c>
      <c r="L4900">
        <v>90479.67018776173</v>
      </c>
    </row>
    <row r="4901" spans="11:12" ht="15">
      <c r="K4901">
        <v>4.901</v>
      </c>
      <c r="L4901">
        <v>90479.67018776173</v>
      </c>
    </row>
    <row r="4902" spans="11:12" ht="15">
      <c r="K4902">
        <v>4.902</v>
      </c>
      <c r="L4902">
        <v>90479.67018776173</v>
      </c>
    </row>
    <row r="4903" spans="11:12" ht="15">
      <c r="K4903">
        <v>4.903</v>
      </c>
      <c r="L4903">
        <v>90479.67018776173</v>
      </c>
    </row>
    <row r="4904" spans="11:12" ht="15">
      <c r="K4904">
        <v>4.904</v>
      </c>
      <c r="L4904">
        <v>90479.67018776173</v>
      </c>
    </row>
    <row r="4905" spans="11:12" ht="15">
      <c r="K4905">
        <v>4.905</v>
      </c>
      <c r="L4905">
        <v>90479.67018776173</v>
      </c>
    </row>
    <row r="4906" spans="11:12" ht="15">
      <c r="K4906">
        <v>4.906</v>
      </c>
      <c r="L4906">
        <v>90479.67018776173</v>
      </c>
    </row>
    <row r="4907" spans="11:12" ht="15">
      <c r="K4907">
        <v>4.907</v>
      </c>
      <c r="L4907">
        <v>90479.67018776173</v>
      </c>
    </row>
    <row r="4908" spans="11:12" ht="15">
      <c r="K4908">
        <v>4.908</v>
      </c>
      <c r="L4908">
        <v>90479.67018776173</v>
      </c>
    </row>
    <row r="4909" spans="11:12" ht="15">
      <c r="K4909">
        <v>4.909</v>
      </c>
      <c r="L4909">
        <v>90479.67018776173</v>
      </c>
    </row>
    <row r="4910" spans="11:12" ht="15">
      <c r="K4910">
        <v>4.91</v>
      </c>
      <c r="L4910">
        <v>90479.67018776173</v>
      </c>
    </row>
    <row r="4911" spans="11:12" ht="15">
      <c r="K4911">
        <v>4.911</v>
      </c>
      <c r="L4911">
        <v>90479.67018776173</v>
      </c>
    </row>
    <row r="4912" spans="11:12" ht="15">
      <c r="K4912">
        <v>4.912</v>
      </c>
      <c r="L4912">
        <v>90479.67018776173</v>
      </c>
    </row>
    <row r="4913" spans="11:12" ht="15">
      <c r="K4913">
        <v>4.913</v>
      </c>
      <c r="L4913">
        <v>90479.67018776173</v>
      </c>
    </row>
    <row r="4914" spans="11:12" ht="15">
      <c r="K4914">
        <v>4.914</v>
      </c>
      <c r="L4914">
        <v>90479.67018776173</v>
      </c>
    </row>
    <row r="4915" spans="11:12" ht="15">
      <c r="K4915">
        <v>4.915</v>
      </c>
      <c r="L4915">
        <v>90479.67018776173</v>
      </c>
    </row>
    <row r="4916" spans="11:12" ht="15">
      <c r="K4916">
        <v>4.916</v>
      </c>
      <c r="L4916">
        <v>90479.67018776173</v>
      </c>
    </row>
    <row r="4917" spans="11:12" ht="15">
      <c r="K4917">
        <v>4.917</v>
      </c>
      <c r="L4917">
        <v>90479.67018776173</v>
      </c>
    </row>
    <row r="4918" spans="11:12" ht="15">
      <c r="K4918">
        <v>4.918</v>
      </c>
      <c r="L4918">
        <v>90479.67018776173</v>
      </c>
    </row>
    <row r="4919" spans="11:12" ht="15">
      <c r="K4919">
        <v>4.919</v>
      </c>
      <c r="L4919">
        <v>90479.67018776173</v>
      </c>
    </row>
    <row r="4920" spans="11:12" ht="15">
      <c r="K4920">
        <v>4.92</v>
      </c>
      <c r="L4920">
        <v>90479.67018776173</v>
      </c>
    </row>
    <row r="4921" spans="11:12" ht="15">
      <c r="K4921">
        <v>4.921</v>
      </c>
      <c r="L4921">
        <v>90479.67018776173</v>
      </c>
    </row>
    <row r="4922" spans="11:12" ht="15">
      <c r="K4922">
        <v>4.922</v>
      </c>
      <c r="L4922">
        <v>90479.67018776173</v>
      </c>
    </row>
    <row r="4923" spans="11:12" ht="15">
      <c r="K4923">
        <v>4.923</v>
      </c>
      <c r="L4923">
        <v>90479.67018776173</v>
      </c>
    </row>
    <row r="4924" spans="11:12" ht="15">
      <c r="K4924">
        <v>4.924</v>
      </c>
      <c r="L4924">
        <v>90479.67018776173</v>
      </c>
    </row>
    <row r="4925" spans="11:12" ht="15">
      <c r="K4925">
        <v>4.925</v>
      </c>
      <c r="L4925">
        <v>90479.67018776173</v>
      </c>
    </row>
    <row r="4926" spans="11:12" ht="15">
      <c r="K4926">
        <v>4.926</v>
      </c>
      <c r="L4926">
        <v>90479.67018776173</v>
      </c>
    </row>
    <row r="4927" spans="11:12" ht="15">
      <c r="K4927">
        <v>4.927</v>
      </c>
      <c r="L4927">
        <v>90479.67018776173</v>
      </c>
    </row>
    <row r="4928" spans="11:12" ht="15">
      <c r="K4928">
        <v>4.928</v>
      </c>
      <c r="L4928">
        <v>90479.67018776173</v>
      </c>
    </row>
    <row r="4929" spans="11:12" ht="15">
      <c r="K4929">
        <v>4.929</v>
      </c>
      <c r="L4929">
        <v>90479.67018776173</v>
      </c>
    </row>
    <row r="4930" spans="11:12" ht="15">
      <c r="K4930">
        <v>4.93</v>
      </c>
      <c r="L4930">
        <v>90479.67018776173</v>
      </c>
    </row>
    <row r="4931" spans="11:12" ht="15">
      <c r="K4931">
        <v>4.931</v>
      </c>
      <c r="L4931">
        <v>90479.67018776173</v>
      </c>
    </row>
    <row r="4932" spans="11:12" ht="15">
      <c r="K4932">
        <v>4.932</v>
      </c>
      <c r="L4932">
        <v>90479.67018776173</v>
      </c>
    </row>
    <row r="4933" spans="11:12" ht="15">
      <c r="K4933">
        <v>4.933</v>
      </c>
      <c r="L4933">
        <v>90479.67018776173</v>
      </c>
    </row>
    <row r="4934" spans="11:12" ht="15">
      <c r="K4934">
        <v>4.934</v>
      </c>
      <c r="L4934">
        <v>90479.67018776173</v>
      </c>
    </row>
    <row r="4935" spans="11:12" ht="15">
      <c r="K4935">
        <v>4.935</v>
      </c>
      <c r="L4935">
        <v>90479.67018776173</v>
      </c>
    </row>
    <row r="4936" spans="11:12" ht="15">
      <c r="K4936">
        <v>4.936</v>
      </c>
      <c r="L4936">
        <v>90479.67018776173</v>
      </c>
    </row>
    <row r="4937" spans="11:12" ht="15">
      <c r="K4937">
        <v>4.937</v>
      </c>
      <c r="L4937">
        <v>90479.67018776173</v>
      </c>
    </row>
    <row r="4938" spans="11:12" ht="15">
      <c r="K4938">
        <v>4.938</v>
      </c>
      <c r="L4938">
        <v>90479.67018776173</v>
      </c>
    </row>
    <row r="4939" spans="11:12" ht="15">
      <c r="K4939">
        <v>4.939</v>
      </c>
      <c r="L4939">
        <v>90479.67018776173</v>
      </c>
    </row>
    <row r="4940" spans="11:12" ht="15">
      <c r="K4940">
        <v>4.94</v>
      </c>
      <c r="L4940">
        <v>90479.67018776173</v>
      </c>
    </row>
    <row r="4941" spans="11:12" ht="15">
      <c r="K4941">
        <v>4.941</v>
      </c>
      <c r="L4941">
        <v>90479.67018776173</v>
      </c>
    </row>
    <row r="4942" spans="11:12" ht="15">
      <c r="K4942">
        <v>4.942</v>
      </c>
      <c r="L4942">
        <v>90479.67018776173</v>
      </c>
    </row>
    <row r="4943" spans="11:12" ht="15">
      <c r="K4943">
        <v>4.943</v>
      </c>
      <c r="L4943">
        <v>90479.67018776173</v>
      </c>
    </row>
    <row r="4944" spans="11:12" ht="15">
      <c r="K4944">
        <v>4.944</v>
      </c>
      <c r="L4944">
        <v>90479.67018776173</v>
      </c>
    </row>
    <row r="4945" spans="11:12" ht="15">
      <c r="K4945">
        <v>4.945</v>
      </c>
      <c r="L4945">
        <v>90479.67018776173</v>
      </c>
    </row>
    <row r="4946" spans="11:12" ht="15">
      <c r="K4946">
        <v>4.946</v>
      </c>
      <c r="L4946">
        <v>90479.67018776173</v>
      </c>
    </row>
    <row r="4947" spans="11:12" ht="15">
      <c r="K4947">
        <v>4.947</v>
      </c>
      <c r="L4947">
        <v>90479.67018776173</v>
      </c>
    </row>
    <row r="4948" spans="11:12" ht="15">
      <c r="K4948">
        <v>4.948</v>
      </c>
      <c r="L4948">
        <v>90479.67018776173</v>
      </c>
    </row>
    <row r="4949" spans="11:12" ht="15">
      <c r="K4949">
        <v>4.949</v>
      </c>
      <c r="L4949">
        <v>90479.67018776173</v>
      </c>
    </row>
    <row r="4950" spans="11:12" ht="15">
      <c r="K4950">
        <v>4.95</v>
      </c>
      <c r="L4950">
        <v>90479.67018776173</v>
      </c>
    </row>
    <row r="4951" spans="11:12" ht="15">
      <c r="K4951">
        <v>4.951</v>
      </c>
      <c r="L4951">
        <v>90479.67018776173</v>
      </c>
    </row>
    <row r="4952" spans="11:12" ht="15">
      <c r="K4952">
        <v>4.952</v>
      </c>
      <c r="L4952">
        <v>90479.67018776173</v>
      </c>
    </row>
    <row r="4953" spans="11:12" ht="15">
      <c r="K4953">
        <v>4.953</v>
      </c>
      <c r="L4953">
        <v>90479.67018776173</v>
      </c>
    </row>
    <row r="4954" spans="11:12" ht="15">
      <c r="K4954">
        <v>4.954</v>
      </c>
      <c r="L4954">
        <v>90479.67018776173</v>
      </c>
    </row>
    <row r="4955" spans="11:12" ht="15">
      <c r="K4955">
        <v>4.955</v>
      </c>
      <c r="L4955">
        <v>90479.67018776173</v>
      </c>
    </row>
    <row r="4956" spans="11:12" ht="15">
      <c r="K4956">
        <v>4.956</v>
      </c>
      <c r="L4956">
        <v>90479.67018776173</v>
      </c>
    </row>
    <row r="4957" spans="11:12" ht="15">
      <c r="K4957">
        <v>4.957</v>
      </c>
      <c r="L4957">
        <v>90479.67018776173</v>
      </c>
    </row>
    <row r="4958" spans="11:12" ht="15">
      <c r="K4958">
        <v>4.958</v>
      </c>
      <c r="L4958">
        <v>90479.67018776173</v>
      </c>
    </row>
    <row r="4959" spans="11:12" ht="15">
      <c r="K4959">
        <v>4.959</v>
      </c>
      <c r="L4959">
        <v>90479.67018776173</v>
      </c>
    </row>
    <row r="4960" spans="11:12" ht="15">
      <c r="K4960">
        <v>4.96</v>
      </c>
      <c r="L4960">
        <v>90479.67018776173</v>
      </c>
    </row>
    <row r="4961" spans="11:12" ht="15">
      <c r="K4961">
        <v>4.961</v>
      </c>
      <c r="L4961">
        <v>90479.67018776173</v>
      </c>
    </row>
    <row r="4962" spans="11:12" ht="15">
      <c r="K4962">
        <v>4.962</v>
      </c>
      <c r="L4962">
        <v>90479.67018776173</v>
      </c>
    </row>
    <row r="4963" spans="11:12" ht="15">
      <c r="K4963">
        <v>4.963</v>
      </c>
      <c r="L4963">
        <v>90479.67018776173</v>
      </c>
    </row>
    <row r="4964" spans="11:12" ht="15">
      <c r="K4964">
        <v>4.964</v>
      </c>
      <c r="L4964">
        <v>90479.67018776173</v>
      </c>
    </row>
    <row r="4965" spans="11:12" ht="15">
      <c r="K4965">
        <v>4.965</v>
      </c>
      <c r="L4965">
        <v>90479.67018776173</v>
      </c>
    </row>
    <row r="4966" spans="11:12" ht="15">
      <c r="K4966">
        <v>4.966</v>
      </c>
      <c r="L4966">
        <v>90479.67018776173</v>
      </c>
    </row>
    <row r="4967" spans="11:12" ht="15">
      <c r="K4967">
        <v>4.967</v>
      </c>
      <c r="L4967">
        <v>90479.67018776173</v>
      </c>
    </row>
    <row r="4968" spans="11:12" ht="15">
      <c r="K4968">
        <v>4.968</v>
      </c>
      <c r="L4968">
        <v>90479.67018776173</v>
      </c>
    </row>
    <row r="4969" spans="11:12" ht="15">
      <c r="K4969">
        <v>4.969</v>
      </c>
      <c r="L4969">
        <v>90479.67018776173</v>
      </c>
    </row>
    <row r="4970" spans="11:12" ht="15">
      <c r="K4970">
        <v>4.97</v>
      </c>
      <c r="L4970">
        <v>90479.67018776173</v>
      </c>
    </row>
    <row r="4971" spans="11:12" ht="15">
      <c r="K4971">
        <v>4.971</v>
      </c>
      <c r="L4971">
        <v>90479.67018776173</v>
      </c>
    </row>
    <row r="4972" spans="11:12" ht="15">
      <c r="K4972">
        <v>4.972</v>
      </c>
      <c r="L4972">
        <v>90479.67018776173</v>
      </c>
    </row>
    <row r="4973" spans="11:12" ht="15">
      <c r="K4973">
        <v>4.973</v>
      </c>
      <c r="L4973">
        <v>90479.67018776173</v>
      </c>
    </row>
    <row r="4974" spans="11:12" ht="15">
      <c r="K4974">
        <v>4.974</v>
      </c>
      <c r="L4974">
        <v>90479.67018776173</v>
      </c>
    </row>
    <row r="4975" spans="11:12" ht="15">
      <c r="K4975">
        <v>4.975</v>
      </c>
      <c r="L4975">
        <v>90479.67018776173</v>
      </c>
    </row>
    <row r="4976" spans="11:12" ht="15">
      <c r="K4976">
        <v>4.976</v>
      </c>
      <c r="L4976">
        <v>90479.67018776173</v>
      </c>
    </row>
    <row r="4977" spans="11:12" ht="15">
      <c r="K4977">
        <v>4.977</v>
      </c>
      <c r="L4977">
        <v>90479.67018776173</v>
      </c>
    </row>
    <row r="4978" spans="11:12" ht="15">
      <c r="K4978">
        <v>4.978</v>
      </c>
      <c r="L4978">
        <v>90479.67018776173</v>
      </c>
    </row>
    <row r="4979" spans="11:12" ht="15">
      <c r="K4979">
        <v>4.979</v>
      </c>
      <c r="L4979">
        <v>90479.67018776173</v>
      </c>
    </row>
    <row r="4980" spans="11:12" ht="15">
      <c r="K4980">
        <v>4.98</v>
      </c>
      <c r="L4980">
        <v>90479.67018776173</v>
      </c>
    </row>
    <row r="4981" spans="11:12" ht="15">
      <c r="K4981">
        <v>4.981</v>
      </c>
      <c r="L4981">
        <v>90479.67018776173</v>
      </c>
    </row>
    <row r="4982" spans="11:12" ht="15">
      <c r="K4982">
        <v>4.982</v>
      </c>
      <c r="L4982">
        <v>90479.67018776173</v>
      </c>
    </row>
    <row r="4983" spans="11:12" ht="15">
      <c r="K4983">
        <v>4.983</v>
      </c>
      <c r="L4983">
        <v>90479.67018776173</v>
      </c>
    </row>
    <row r="4984" spans="11:12" ht="15">
      <c r="K4984">
        <v>4.984</v>
      </c>
      <c r="L4984">
        <v>90479.67018776173</v>
      </c>
    </row>
    <row r="4985" spans="11:12" ht="15">
      <c r="K4985">
        <v>4.985</v>
      </c>
      <c r="L4985">
        <v>90479.67018776173</v>
      </c>
    </row>
    <row r="4986" spans="11:12" ht="15">
      <c r="K4986">
        <v>4.986</v>
      </c>
      <c r="L4986">
        <v>90479.67018776173</v>
      </c>
    </row>
    <row r="4987" spans="11:12" ht="15">
      <c r="K4987">
        <v>4.987</v>
      </c>
      <c r="L4987">
        <v>90479.67018776173</v>
      </c>
    </row>
    <row r="4988" spans="11:12" ht="15">
      <c r="K4988">
        <v>4.988</v>
      </c>
      <c r="L4988">
        <v>90479.67018776173</v>
      </c>
    </row>
    <row r="4989" spans="11:12" ht="15">
      <c r="K4989">
        <v>4.989</v>
      </c>
      <c r="L4989">
        <v>90479.67018776173</v>
      </c>
    </row>
    <row r="4990" spans="11:12" ht="15">
      <c r="K4990">
        <v>4.99</v>
      </c>
      <c r="L4990">
        <v>90479.67018776173</v>
      </c>
    </row>
    <row r="4991" spans="11:12" ht="15">
      <c r="K4991">
        <v>4.991</v>
      </c>
      <c r="L4991">
        <v>90479.67018776173</v>
      </c>
    </row>
    <row r="4992" spans="11:12" ht="15">
      <c r="K4992">
        <v>4.992</v>
      </c>
      <c r="L4992">
        <v>90479.67018776173</v>
      </c>
    </row>
    <row r="4993" spans="11:12" ht="15">
      <c r="K4993">
        <v>4.993</v>
      </c>
      <c r="L4993">
        <v>90479.67018776173</v>
      </c>
    </row>
    <row r="4994" spans="11:12" ht="15">
      <c r="K4994">
        <v>4.994</v>
      </c>
      <c r="L4994">
        <v>90479.67018776173</v>
      </c>
    </row>
    <row r="4995" spans="11:12" ht="15">
      <c r="K4995">
        <v>4.995</v>
      </c>
      <c r="L4995">
        <v>90479.67018776173</v>
      </c>
    </row>
    <row r="4996" spans="11:12" ht="15">
      <c r="K4996">
        <v>4.996</v>
      </c>
      <c r="L4996">
        <v>90479.67018776173</v>
      </c>
    </row>
    <row r="4997" spans="11:12" ht="15">
      <c r="K4997">
        <v>4.997</v>
      </c>
      <c r="L4997">
        <v>90479.67018776173</v>
      </c>
    </row>
    <row r="4998" spans="11:12" ht="15">
      <c r="K4998">
        <v>4.998</v>
      </c>
      <c r="L4998">
        <v>90479.67018776173</v>
      </c>
    </row>
    <row r="4999" spans="11:12" ht="15">
      <c r="K4999">
        <v>4.999</v>
      </c>
      <c r="L4999">
        <v>90479.67018776173</v>
      </c>
    </row>
    <row r="5000" spans="11:12" ht="15">
      <c r="K5000">
        <v>5</v>
      </c>
      <c r="L5000">
        <v>90479.67018776173</v>
      </c>
    </row>
    <row r="5001" spans="11:12" ht="15">
      <c r="K5001">
        <v>5.001</v>
      </c>
      <c r="L5001">
        <v>90479.67018776173</v>
      </c>
    </row>
    <row r="5002" spans="11:12" ht="15">
      <c r="K5002">
        <v>5.002</v>
      </c>
      <c r="L5002">
        <v>90479.67018776173</v>
      </c>
    </row>
    <row r="5003" spans="11:12" ht="15">
      <c r="K5003">
        <v>5.003</v>
      </c>
      <c r="L5003">
        <v>90479.67018776173</v>
      </c>
    </row>
    <row r="5004" spans="11:12" ht="15">
      <c r="K5004">
        <v>5.004</v>
      </c>
      <c r="L5004">
        <v>90479.67018776173</v>
      </c>
    </row>
    <row r="5005" spans="11:12" ht="15">
      <c r="K5005">
        <v>5.005</v>
      </c>
      <c r="L5005">
        <v>90479.67018776173</v>
      </c>
    </row>
    <row r="5006" spans="11:12" ht="15">
      <c r="K5006">
        <v>5.006</v>
      </c>
      <c r="L5006">
        <v>90479.67018776173</v>
      </c>
    </row>
    <row r="5007" spans="11:12" ht="15">
      <c r="K5007">
        <v>5.007</v>
      </c>
      <c r="L5007">
        <v>90479.67018776173</v>
      </c>
    </row>
    <row r="5008" spans="11:12" ht="15">
      <c r="K5008">
        <v>5.008</v>
      </c>
      <c r="L5008">
        <v>90479.67018776173</v>
      </c>
    </row>
    <row r="5009" spans="11:12" ht="15">
      <c r="K5009">
        <v>5.009</v>
      </c>
      <c r="L5009">
        <v>90479.67018776173</v>
      </c>
    </row>
    <row r="5010" spans="11:12" ht="15">
      <c r="K5010">
        <v>5.01</v>
      </c>
      <c r="L5010">
        <v>90479.67018776173</v>
      </c>
    </row>
    <row r="5011" spans="11:12" ht="15">
      <c r="K5011">
        <v>5.011</v>
      </c>
      <c r="L5011">
        <v>90479.67018776173</v>
      </c>
    </row>
    <row r="5012" spans="11:12" ht="15">
      <c r="K5012">
        <v>5.012</v>
      </c>
      <c r="L5012">
        <v>90479.67018776173</v>
      </c>
    </row>
    <row r="5013" spans="11:12" ht="15">
      <c r="K5013">
        <v>5.013</v>
      </c>
      <c r="L5013">
        <v>90479.67018776173</v>
      </c>
    </row>
    <row r="5014" spans="11:12" ht="15">
      <c r="K5014">
        <v>5.014</v>
      </c>
      <c r="L5014">
        <v>90479.67018776173</v>
      </c>
    </row>
    <row r="5015" spans="11:12" ht="15">
      <c r="K5015">
        <v>5.015</v>
      </c>
      <c r="L5015">
        <v>90479.67018776173</v>
      </c>
    </row>
    <row r="5016" spans="11:12" ht="15">
      <c r="K5016">
        <v>5.016</v>
      </c>
      <c r="L5016">
        <v>90479.67018776173</v>
      </c>
    </row>
    <row r="5017" spans="11:12" ht="15">
      <c r="K5017">
        <v>5.017</v>
      </c>
      <c r="L5017">
        <v>90479.67018776173</v>
      </c>
    </row>
    <row r="5018" spans="11:12" ht="15">
      <c r="K5018">
        <v>5.018</v>
      </c>
      <c r="L5018">
        <v>90479.67018776173</v>
      </c>
    </row>
    <row r="5019" spans="11:12" ht="15">
      <c r="K5019">
        <v>5.019</v>
      </c>
      <c r="L5019">
        <v>90479.67018776173</v>
      </c>
    </row>
    <row r="5020" spans="11:12" ht="15">
      <c r="K5020">
        <v>5.02</v>
      </c>
      <c r="L5020">
        <v>90479.67018776173</v>
      </c>
    </row>
    <row r="5021" spans="11:12" ht="15">
      <c r="K5021">
        <v>5.021</v>
      </c>
      <c r="L5021">
        <v>90479.67018776173</v>
      </c>
    </row>
    <row r="5022" spans="11:12" ht="15">
      <c r="K5022">
        <v>5.022</v>
      </c>
      <c r="L5022">
        <v>90479.67018776173</v>
      </c>
    </row>
    <row r="5023" spans="11:12" ht="15">
      <c r="K5023">
        <v>5.023</v>
      </c>
      <c r="L5023">
        <v>90479.67018776173</v>
      </c>
    </row>
    <row r="5024" spans="11:12" ht="15">
      <c r="K5024">
        <v>5.024</v>
      </c>
      <c r="L5024">
        <v>90479.67018776173</v>
      </c>
    </row>
    <row r="5025" spans="11:12" ht="15">
      <c r="K5025">
        <v>5.025</v>
      </c>
      <c r="L5025">
        <v>90479.67018776173</v>
      </c>
    </row>
    <row r="5026" spans="11:12" ht="15">
      <c r="K5026">
        <v>5.026</v>
      </c>
      <c r="L5026">
        <v>90479.67018776173</v>
      </c>
    </row>
    <row r="5027" spans="11:12" ht="15">
      <c r="K5027">
        <v>5.027</v>
      </c>
      <c r="L5027">
        <v>90479.67018776173</v>
      </c>
    </row>
    <row r="5028" spans="11:12" ht="15">
      <c r="K5028">
        <v>5.028</v>
      </c>
      <c r="L5028">
        <v>90479.67018776173</v>
      </c>
    </row>
    <row r="5029" spans="11:12" ht="15">
      <c r="K5029">
        <v>5.029</v>
      </c>
      <c r="L5029">
        <v>90479.67018776173</v>
      </c>
    </row>
    <row r="5030" spans="11:12" ht="15">
      <c r="K5030">
        <v>5.03</v>
      </c>
      <c r="L5030">
        <v>90479.67018776173</v>
      </c>
    </row>
    <row r="5031" spans="11:12" ht="15">
      <c r="K5031">
        <v>5.031</v>
      </c>
      <c r="L5031">
        <v>90479.67018776173</v>
      </c>
    </row>
    <row r="5032" spans="11:12" ht="15">
      <c r="K5032">
        <v>5.032</v>
      </c>
      <c r="L5032">
        <v>90479.67018776173</v>
      </c>
    </row>
    <row r="5033" spans="11:12" ht="15">
      <c r="K5033">
        <v>5.033</v>
      </c>
      <c r="L5033">
        <v>90479.67018776173</v>
      </c>
    </row>
    <row r="5034" spans="11:12" ht="15">
      <c r="K5034">
        <v>5.034</v>
      </c>
      <c r="L5034">
        <v>90479.67018776173</v>
      </c>
    </row>
    <row r="5035" spans="11:12" ht="15">
      <c r="K5035">
        <v>5.035</v>
      </c>
      <c r="L5035">
        <v>90479.67018776173</v>
      </c>
    </row>
    <row r="5036" spans="11:12" ht="15">
      <c r="K5036">
        <v>5.036</v>
      </c>
      <c r="L5036">
        <v>90479.67018776173</v>
      </c>
    </row>
    <row r="5037" spans="11:12" ht="15">
      <c r="K5037">
        <v>5.037</v>
      </c>
      <c r="L5037">
        <v>90479.67018776173</v>
      </c>
    </row>
    <row r="5038" spans="11:12" ht="15">
      <c r="K5038">
        <v>5.038</v>
      </c>
      <c r="L5038">
        <v>90479.67018776173</v>
      </c>
    </row>
    <row r="5039" spans="11:12" ht="15">
      <c r="K5039">
        <v>5.039</v>
      </c>
      <c r="L5039">
        <v>90479.67018776173</v>
      </c>
    </row>
    <row r="5040" spans="11:12" ht="15">
      <c r="K5040">
        <v>5.04</v>
      </c>
      <c r="L5040">
        <v>90479.67018776173</v>
      </c>
    </row>
    <row r="5041" spans="11:12" ht="15">
      <c r="K5041">
        <v>5.041</v>
      </c>
      <c r="L5041">
        <v>90479.67018776173</v>
      </c>
    </row>
    <row r="5042" spans="11:12" ht="15">
      <c r="K5042">
        <v>5.042</v>
      </c>
      <c r="L5042">
        <v>90479.67018776173</v>
      </c>
    </row>
    <row r="5043" spans="11:12" ht="15">
      <c r="K5043">
        <v>5.043</v>
      </c>
      <c r="L5043">
        <v>90479.67018776173</v>
      </c>
    </row>
    <row r="5044" spans="11:12" ht="15">
      <c r="K5044">
        <v>5.044</v>
      </c>
      <c r="L5044">
        <v>90479.67018776173</v>
      </c>
    </row>
    <row r="5045" spans="11:12" ht="15">
      <c r="K5045">
        <v>5.045</v>
      </c>
      <c r="L5045">
        <v>90479.67018776173</v>
      </c>
    </row>
    <row r="5046" spans="11:12" ht="15">
      <c r="K5046">
        <v>5.046</v>
      </c>
      <c r="L5046">
        <v>90479.67018776173</v>
      </c>
    </row>
    <row r="5047" spans="11:12" ht="15">
      <c r="K5047">
        <v>5.047</v>
      </c>
      <c r="L5047">
        <v>90479.67018776173</v>
      </c>
    </row>
    <row r="5048" spans="11:12" ht="15">
      <c r="K5048">
        <v>5.048</v>
      </c>
      <c r="L5048">
        <v>90479.67018776173</v>
      </c>
    </row>
    <row r="5049" spans="11:12" ht="15">
      <c r="K5049">
        <v>5.049</v>
      </c>
      <c r="L5049">
        <v>90479.67018776173</v>
      </c>
    </row>
    <row r="5050" spans="11:12" ht="15">
      <c r="K5050">
        <v>5.05</v>
      </c>
      <c r="L5050">
        <v>90479.67018776173</v>
      </c>
    </row>
    <row r="5051" spans="11:12" ht="15">
      <c r="K5051">
        <v>5.051</v>
      </c>
      <c r="L5051">
        <v>90479.67018776173</v>
      </c>
    </row>
    <row r="5052" spans="11:12" ht="15">
      <c r="K5052">
        <v>5.052</v>
      </c>
      <c r="L5052">
        <v>90479.67018776173</v>
      </c>
    </row>
    <row r="5053" spans="11:12" ht="15">
      <c r="K5053">
        <v>5.053</v>
      </c>
      <c r="L5053">
        <v>90479.67018776173</v>
      </c>
    </row>
    <row r="5054" spans="11:12" ht="15">
      <c r="K5054">
        <v>5.054</v>
      </c>
      <c r="L5054">
        <v>90479.67018776173</v>
      </c>
    </row>
    <row r="5055" spans="11:12" ht="15">
      <c r="K5055">
        <v>5.055</v>
      </c>
      <c r="L5055">
        <v>90479.67018776173</v>
      </c>
    </row>
    <row r="5056" spans="11:12" ht="15">
      <c r="K5056">
        <v>5.056</v>
      </c>
      <c r="L5056">
        <v>90479.67018776173</v>
      </c>
    </row>
    <row r="5057" spans="11:12" ht="15">
      <c r="K5057">
        <v>5.057</v>
      </c>
      <c r="L5057">
        <v>90479.67018776173</v>
      </c>
    </row>
    <row r="5058" spans="11:12" ht="15">
      <c r="K5058">
        <v>5.058</v>
      </c>
      <c r="L5058">
        <v>90479.67018776173</v>
      </c>
    </row>
    <row r="5059" spans="11:12" ht="15">
      <c r="K5059">
        <v>5.059</v>
      </c>
      <c r="L5059">
        <v>90479.67018776173</v>
      </c>
    </row>
    <row r="5060" spans="11:12" ht="15">
      <c r="K5060">
        <v>5.06</v>
      </c>
      <c r="L5060">
        <v>90479.67018776173</v>
      </c>
    </row>
    <row r="5061" spans="11:12" ht="15">
      <c r="K5061">
        <v>5.061</v>
      </c>
      <c r="L5061">
        <v>90479.67018776173</v>
      </c>
    </row>
    <row r="5062" spans="11:12" ht="15">
      <c r="K5062">
        <v>5.062</v>
      </c>
      <c r="L5062">
        <v>90479.67018776173</v>
      </c>
    </row>
    <row r="5063" spans="11:12" ht="15">
      <c r="K5063">
        <v>5.063</v>
      </c>
      <c r="L5063">
        <v>90479.67018776173</v>
      </c>
    </row>
    <row r="5064" spans="11:12" ht="15">
      <c r="K5064">
        <v>5.064</v>
      </c>
      <c r="L5064">
        <v>90479.67018776173</v>
      </c>
    </row>
    <row r="5065" spans="11:12" ht="15">
      <c r="K5065">
        <v>5.065</v>
      </c>
      <c r="L5065">
        <v>90479.67018776173</v>
      </c>
    </row>
    <row r="5066" spans="11:12" ht="15">
      <c r="K5066">
        <v>5.066</v>
      </c>
      <c r="L5066">
        <v>90479.67018776173</v>
      </c>
    </row>
    <row r="5067" spans="11:12" ht="15">
      <c r="K5067">
        <v>5.067</v>
      </c>
      <c r="L5067">
        <v>90479.67018776173</v>
      </c>
    </row>
    <row r="5068" spans="11:12" ht="15">
      <c r="K5068">
        <v>5.068</v>
      </c>
      <c r="L5068">
        <v>90479.67018776173</v>
      </c>
    </row>
    <row r="5069" spans="11:12" ht="15">
      <c r="K5069">
        <v>5.069</v>
      </c>
      <c r="L5069">
        <v>90479.67018776173</v>
      </c>
    </row>
    <row r="5070" spans="11:12" ht="15">
      <c r="K5070">
        <v>5.07</v>
      </c>
      <c r="L5070">
        <v>90479.67018776173</v>
      </c>
    </row>
    <row r="5071" spans="11:12" ht="15">
      <c r="K5071">
        <v>5.071</v>
      </c>
      <c r="L5071">
        <v>90479.67018776173</v>
      </c>
    </row>
    <row r="5072" spans="11:12" ht="15">
      <c r="K5072">
        <v>5.072</v>
      </c>
      <c r="L5072">
        <v>90479.67018776173</v>
      </c>
    </row>
    <row r="5073" spans="11:12" ht="15">
      <c r="K5073">
        <v>5.073</v>
      </c>
      <c r="L5073">
        <v>90479.67018776173</v>
      </c>
    </row>
    <row r="5074" spans="11:12" ht="15">
      <c r="K5074">
        <v>5.074</v>
      </c>
      <c r="L5074">
        <v>90479.67018776173</v>
      </c>
    </row>
    <row r="5075" spans="11:12" ht="15">
      <c r="K5075">
        <v>5.075</v>
      </c>
      <c r="L5075">
        <v>90479.67018776173</v>
      </c>
    </row>
    <row r="5076" spans="11:12" ht="15">
      <c r="K5076">
        <v>5.076</v>
      </c>
      <c r="L5076">
        <v>90479.67018776173</v>
      </c>
    </row>
    <row r="5077" spans="11:12" ht="15">
      <c r="K5077">
        <v>5.077</v>
      </c>
      <c r="L5077">
        <v>90479.67018776173</v>
      </c>
    </row>
    <row r="5078" spans="11:12" ht="15">
      <c r="K5078">
        <v>5.078</v>
      </c>
      <c r="L5078">
        <v>90479.67018776173</v>
      </c>
    </row>
    <row r="5079" spans="11:12" ht="15">
      <c r="K5079">
        <v>5.079</v>
      </c>
      <c r="L5079">
        <v>90479.67018776173</v>
      </c>
    </row>
    <row r="5080" spans="11:12" ht="15">
      <c r="K5080">
        <v>5.08</v>
      </c>
      <c r="L5080">
        <v>90479.67018776173</v>
      </c>
    </row>
    <row r="5081" spans="11:12" ht="15">
      <c r="K5081">
        <v>5.081</v>
      </c>
      <c r="L5081">
        <v>90479.67018776173</v>
      </c>
    </row>
    <row r="5082" spans="11:12" ht="15">
      <c r="K5082">
        <v>5.082</v>
      </c>
      <c r="L5082">
        <v>90479.67018776173</v>
      </c>
    </row>
    <row r="5083" spans="11:12" ht="15">
      <c r="K5083">
        <v>5.083</v>
      </c>
      <c r="L5083">
        <v>90479.67018776173</v>
      </c>
    </row>
    <row r="5084" spans="11:12" ht="15">
      <c r="K5084">
        <v>5.084</v>
      </c>
      <c r="L5084">
        <v>90479.67018776173</v>
      </c>
    </row>
    <row r="5085" spans="11:12" ht="15">
      <c r="K5085">
        <v>5.085</v>
      </c>
      <c r="L5085">
        <v>90479.67018776173</v>
      </c>
    </row>
    <row r="5086" spans="11:12" ht="15">
      <c r="K5086">
        <v>5.086</v>
      </c>
      <c r="L5086">
        <v>90479.67018776173</v>
      </c>
    </row>
    <row r="5087" spans="11:12" ht="15">
      <c r="K5087">
        <v>5.087</v>
      </c>
      <c r="L5087">
        <v>90479.67018776173</v>
      </c>
    </row>
    <row r="5088" spans="11:12" ht="15">
      <c r="K5088">
        <v>5.088</v>
      </c>
      <c r="L5088">
        <v>90479.67018776173</v>
      </c>
    </row>
    <row r="5089" spans="11:12" ht="15">
      <c r="K5089">
        <v>5.089</v>
      </c>
      <c r="L5089">
        <v>90479.67018776173</v>
      </c>
    </row>
    <row r="5090" spans="11:12" ht="15">
      <c r="K5090">
        <v>5.09</v>
      </c>
      <c r="L5090">
        <v>90479.67018776173</v>
      </c>
    </row>
    <row r="5091" spans="11:12" ht="15">
      <c r="K5091">
        <v>5.091</v>
      </c>
      <c r="L5091">
        <v>90479.67018776173</v>
      </c>
    </row>
    <row r="5092" spans="11:12" ht="15">
      <c r="K5092">
        <v>5.092</v>
      </c>
      <c r="L5092">
        <v>90479.67018776173</v>
      </c>
    </row>
    <row r="5093" spans="11:12" ht="15">
      <c r="K5093">
        <v>5.093</v>
      </c>
      <c r="L5093">
        <v>90479.67018776173</v>
      </c>
    </row>
    <row r="5094" spans="11:12" ht="15">
      <c r="K5094">
        <v>5.094</v>
      </c>
      <c r="L5094">
        <v>90479.67018776173</v>
      </c>
    </row>
    <row r="5095" spans="11:12" ht="15">
      <c r="K5095">
        <v>5.095</v>
      </c>
      <c r="L5095">
        <v>90479.67018776173</v>
      </c>
    </row>
    <row r="5096" spans="11:12" ht="15">
      <c r="K5096">
        <v>5.096</v>
      </c>
      <c r="L5096">
        <v>90479.67018776173</v>
      </c>
    </row>
    <row r="5097" spans="11:12" ht="15">
      <c r="K5097">
        <v>5.097</v>
      </c>
      <c r="L5097">
        <v>90479.67018776173</v>
      </c>
    </row>
    <row r="5098" spans="11:12" ht="15">
      <c r="K5098">
        <v>5.098</v>
      </c>
      <c r="L5098">
        <v>90479.67018776173</v>
      </c>
    </row>
    <row r="5099" spans="11:12" ht="15">
      <c r="K5099">
        <v>5.099</v>
      </c>
      <c r="L5099">
        <v>90479.67018776173</v>
      </c>
    </row>
    <row r="5100" spans="11:12" ht="15">
      <c r="K5100">
        <v>5.1</v>
      </c>
      <c r="L5100">
        <v>90479.67018776173</v>
      </c>
    </row>
  </sheetData>
  <sheetProtection/>
  <mergeCells count="36">
    <mergeCell ref="B3:C3"/>
    <mergeCell ref="B4:C4"/>
    <mergeCell ref="B5:C5"/>
    <mergeCell ref="B6:C6"/>
    <mergeCell ref="B7:C7"/>
    <mergeCell ref="B43:C43"/>
    <mergeCell ref="B32:C32"/>
    <mergeCell ref="B34:C34"/>
    <mergeCell ref="B35:C35"/>
    <mergeCell ref="B36:C36"/>
    <mergeCell ref="B37:C37"/>
    <mergeCell ref="B33:E33"/>
    <mergeCell ref="B38:C38"/>
    <mergeCell ref="B39:C39"/>
    <mergeCell ref="B40:C40"/>
    <mergeCell ref="B41:C41"/>
    <mergeCell ref="B42:C42"/>
    <mergeCell ref="B25:C25"/>
    <mergeCell ref="B26:C26"/>
    <mergeCell ref="B20:C20"/>
    <mergeCell ref="B21:C21"/>
    <mergeCell ref="B22:C22"/>
    <mergeCell ref="B23:C23"/>
    <mergeCell ref="B24:C24"/>
    <mergeCell ref="B13:C13"/>
    <mergeCell ref="B15:C15"/>
    <mergeCell ref="B17:C17"/>
    <mergeCell ref="B18:C18"/>
    <mergeCell ref="B19:C19"/>
    <mergeCell ref="B14:C14"/>
    <mergeCell ref="B16:E16"/>
    <mergeCell ref="B8:C8"/>
    <mergeCell ref="B12:C12"/>
    <mergeCell ref="B10:C10"/>
    <mergeCell ref="B9:C9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4:F35"/>
  <sheetViews>
    <sheetView zoomScalePageLayoutView="0" workbookViewId="0" topLeftCell="A10">
      <selection activeCell="K38" sqref="K38"/>
    </sheetView>
  </sheetViews>
  <sheetFormatPr defaultColWidth="9.140625" defaultRowHeight="15"/>
  <cols>
    <col min="2" max="2" width="9.00390625" style="0" customWidth="1"/>
  </cols>
  <sheetData>
    <row r="4" spans="2:3" ht="15">
      <c r="B4" s="111" t="s">
        <v>34</v>
      </c>
      <c r="C4" s="111"/>
    </row>
    <row r="5" spans="2:3" ht="15">
      <c r="B5" s="9"/>
      <c r="C5" s="9"/>
    </row>
    <row r="6" spans="2:5" ht="16.5">
      <c r="B6" s="1">
        <f>(Sheet1!D12-Sheet1!D11)/9</f>
        <v>31.11111111111111</v>
      </c>
      <c r="C6" s="1"/>
      <c r="D6" s="1"/>
      <c r="E6" s="1"/>
    </row>
    <row r="7" spans="2:5" ht="16.5">
      <c r="B7" s="3">
        <f>Sheet1!D11</f>
        <v>90</v>
      </c>
      <c r="C7" s="1">
        <f>Sheet1!D27*Sheet1!D13/(B7+Sheet1!D27*Sheet1!D13)</f>
        <v>0.6666666666666666</v>
      </c>
      <c r="D7" s="4">
        <f>0.5*B7^2*C7^2*Sheet1!D16/Sheet1!D29/Sheet1!D20</f>
        <v>26.302960189764224</v>
      </c>
      <c r="E7" s="10">
        <f>Sheet1!D17</f>
        <v>24</v>
      </c>
    </row>
    <row r="8" spans="2:5" ht="16.5">
      <c r="B8" s="3">
        <f>B7+B6*1</f>
        <v>121.11111111111111</v>
      </c>
      <c r="C8" s="1">
        <f>Sheet1!D27*Sheet1!D13/(B8+Sheet1!D27*Sheet1!D13)</f>
        <v>0.5977859778597786</v>
      </c>
      <c r="D8" s="4">
        <f>0.5*B8^2*C8^2*Sheet1!D16/Sheet1!D29/Sheet1!D20</f>
        <v>38.296717502911164</v>
      </c>
      <c r="E8" s="10">
        <f>Sheet1!D17</f>
        <v>24</v>
      </c>
    </row>
    <row r="9" spans="2:5" ht="16.5">
      <c r="B9" s="3">
        <f>B7+B6*2</f>
        <v>152.22222222222223</v>
      </c>
      <c r="C9" s="1">
        <f>Sheet1!D27*Sheet1!D13/(B9+Sheet1!D27*Sheet1!D13)</f>
        <v>0.5418060200668896</v>
      </c>
      <c r="D9" s="4">
        <f>0.5*B9^2*C9^2*Sheet1!D16/Sheet1!D29/Sheet1!D20</f>
        <v>49.69879909861369</v>
      </c>
      <c r="E9" s="10">
        <f>Sheet1!D17</f>
        <v>24</v>
      </c>
    </row>
    <row r="10" spans="2:5" ht="16.5">
      <c r="B10" s="3">
        <f>B7+B6*3</f>
        <v>183.33333333333331</v>
      </c>
      <c r="C10" s="1">
        <f>Sheet1!D27*Sheet1!D13/(B10+Sheet1!D27*Sheet1!D13)</f>
        <v>0.4954128440366973</v>
      </c>
      <c r="D10" s="4">
        <f>0.5*B10^2*C10^2*Sheet1!D16/Sheet1!D29/Sheet1!D20</f>
        <v>60.27254365510739</v>
      </c>
      <c r="E10" s="10">
        <f>Sheet1!D17</f>
        <v>24</v>
      </c>
    </row>
    <row r="11" spans="2:5" ht="16.5">
      <c r="B11" s="3">
        <f>B7+B6*4</f>
        <v>214.44444444444446</v>
      </c>
      <c r="C11" s="1">
        <f>Sheet1!D27*Sheet1!D13/(B11+Sheet1!D27*Sheet1!D13)</f>
        <v>0.4563380281690141</v>
      </c>
      <c r="D11" s="4">
        <f>0.5*B11^2*C11^2*Sheet1!D16/Sheet1!D29/Sheet1!D20</f>
        <v>69.96890043226941</v>
      </c>
      <c r="E11" s="10">
        <f>Sheet1!D17</f>
        <v>24</v>
      </c>
    </row>
    <row r="12" spans="2:5" ht="16.5">
      <c r="B12" s="3">
        <f>B7+B6*5</f>
        <v>245.55555555555554</v>
      </c>
      <c r="C12" s="1">
        <f>Sheet1!D27*Sheet1!D13/(B12+Sheet1!D27*Sheet1!D13)</f>
        <v>0.42297650130548303</v>
      </c>
      <c r="D12" s="4">
        <f>0.5*B12^2*C12^2*Sheet1!D16/Sheet1!D29/Sheet1!D20</f>
        <v>78.8195836610412</v>
      </c>
      <c r="E12" s="10">
        <f>Sheet1!D17</f>
        <v>24</v>
      </c>
    </row>
    <row r="13" spans="2:5" ht="16.5">
      <c r="B13" s="3">
        <f>B7+B6*6</f>
        <v>276.66666666666663</v>
      </c>
      <c r="C13" s="1">
        <f>Sheet1!D27*Sheet1!D13/(B13+Sheet1!D27*Sheet1!D13)</f>
        <v>0.39416058394160586</v>
      </c>
      <c r="D13" s="4">
        <f>0.5*B13^2*C13^2*Sheet1!D16/Sheet1!D29/Sheet1!D20</f>
        <v>86.8884775281353</v>
      </c>
      <c r="E13" s="10">
        <f>Sheet1!D17</f>
        <v>24</v>
      </c>
    </row>
    <row r="14" spans="2:5" ht="16.5">
      <c r="B14" s="3">
        <f>B7+B6*7</f>
        <v>307.77777777777777</v>
      </c>
      <c r="C14" s="1">
        <f>Sheet1!D27*Sheet1!D13/(B14+Sheet1!D27*Sheet1!D13)</f>
        <v>0.3690205011389522</v>
      </c>
      <c r="D14" s="4">
        <f>0.5*B14^2*C14^2*Sheet1!D16/Sheet1!D29/Sheet1!D20</f>
        <v>94.24919179333739</v>
      </c>
      <c r="E14" s="10">
        <f>Sheet1!D17</f>
        <v>24</v>
      </c>
    </row>
    <row r="15" spans="2:5" ht="16.5">
      <c r="B15" s="3">
        <f>B7+B6*8</f>
        <v>338.8888888888889</v>
      </c>
      <c r="C15" s="1">
        <f>Sheet1!D27*Sheet1!D13/(B15+Sheet1!D27*Sheet1!D13)</f>
        <v>0.3468950749464668</v>
      </c>
      <c r="D15" s="4">
        <f>0.5*B15^2*C15^2*Sheet1!D16/Sheet1!D29/Sheet1!D20</f>
        <v>100.97481232375479</v>
      </c>
      <c r="E15" s="10">
        <f>Sheet1!D17</f>
        <v>24</v>
      </c>
    </row>
    <row r="16" spans="2:5" ht="16.5">
      <c r="B16" s="3">
        <f>B7+B6*9</f>
        <v>370</v>
      </c>
      <c r="C16" s="1">
        <f>Sheet1!D27*Sheet1!D13/(B16+Sheet1!D27*Sheet1!D13)</f>
        <v>0.32727272727272727</v>
      </c>
      <c r="D16" s="4">
        <f>0.5*B16^2*C16^2*Sheet1!D16/Sheet1!D29/Sheet1!D20</f>
        <v>107.13347851176366</v>
      </c>
      <c r="E16" s="10">
        <f>Sheet1!D17</f>
        <v>24</v>
      </c>
    </row>
    <row r="22" ht="15">
      <c r="B22" t="s">
        <v>164</v>
      </c>
    </row>
    <row r="23" spans="2:4" ht="15">
      <c r="B23" t="s">
        <v>170</v>
      </c>
      <c r="C23">
        <f>Sheet1!D54</f>
        <v>90</v>
      </c>
      <c r="D23" t="s">
        <v>169</v>
      </c>
    </row>
    <row r="24" spans="2:4" ht="15">
      <c r="B24" t="s">
        <v>185</v>
      </c>
      <c r="C24">
        <f>Sheet1!D55</f>
        <v>15</v>
      </c>
      <c r="D24" t="s">
        <v>169</v>
      </c>
    </row>
    <row r="25" spans="2:4" ht="15">
      <c r="B25" t="s">
        <v>183</v>
      </c>
      <c r="C25">
        <f>ROUND(C33/(C35/(C35+C34))*C28/C27-C31,2)</f>
        <v>3.53</v>
      </c>
      <c r="D25" t="s">
        <v>186</v>
      </c>
    </row>
    <row r="26" spans="2:3" ht="15">
      <c r="B26" t="s">
        <v>167</v>
      </c>
      <c r="C26">
        <f>Sheet1!E33</f>
        <v>75</v>
      </c>
    </row>
    <row r="27" spans="2:3" ht="15">
      <c r="B27" t="s">
        <v>168</v>
      </c>
      <c r="C27">
        <f>Sheet1!E36</f>
        <v>16</v>
      </c>
    </row>
    <row r="28" spans="2:3" ht="15">
      <c r="B28" t="s">
        <v>180</v>
      </c>
      <c r="C28">
        <f>Sheet1!E34</f>
        <v>5</v>
      </c>
    </row>
    <row r="29" spans="2:4" ht="15">
      <c r="B29" s="17" t="s">
        <v>171</v>
      </c>
      <c r="C29">
        <v>85</v>
      </c>
      <c r="D29" t="s">
        <v>173</v>
      </c>
    </row>
    <row r="30" spans="2:4" ht="15">
      <c r="B30" t="s">
        <v>172</v>
      </c>
      <c r="C30">
        <v>79</v>
      </c>
      <c r="D30" t="s">
        <v>173</v>
      </c>
    </row>
    <row r="31" spans="2:5" ht="15">
      <c r="B31" t="s">
        <v>182</v>
      </c>
      <c r="C31">
        <v>0.3</v>
      </c>
      <c r="D31" t="s">
        <v>169</v>
      </c>
      <c r="E31" t="s">
        <v>181</v>
      </c>
    </row>
    <row r="32" spans="2:5" ht="15">
      <c r="B32" t="s">
        <v>187</v>
      </c>
      <c r="C32">
        <v>4</v>
      </c>
      <c r="D32" t="s">
        <v>169</v>
      </c>
      <c r="E32">
        <f>(C32*C28)/(C27*(C24+C31))</f>
        <v>0.08169934640522876</v>
      </c>
    </row>
    <row r="33" spans="2:4" ht="15">
      <c r="B33" t="s">
        <v>188</v>
      </c>
      <c r="C33">
        <v>1</v>
      </c>
      <c r="D33" t="s">
        <v>184</v>
      </c>
    </row>
    <row r="34" spans="2:6" ht="15">
      <c r="B34" s="17" t="s">
        <v>176</v>
      </c>
      <c r="C34" s="17">
        <f>ROUND(1000*(C23*C27/C26)/C29,2)</f>
        <v>225.88</v>
      </c>
      <c r="D34" t="s">
        <v>178</v>
      </c>
      <c r="F34" s="24"/>
    </row>
    <row r="35" spans="2:4" ht="15">
      <c r="B35" s="17" t="s">
        <v>177</v>
      </c>
      <c r="C35" s="17">
        <f>C32*C28*C34/((C24+C31)*C27-C32*C28)</f>
        <v>20.09608540925267</v>
      </c>
      <c r="D35" t="s">
        <v>178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4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2020-12-30T16:40:17Z</dcterms:modified>
  <cp:category/>
  <cp:version/>
  <cp:contentType/>
  <cp:contentStatus/>
</cp:coreProperties>
</file>